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120" yWindow="75" windowWidth="10755" windowHeight="6855" tabRatio="851" firstSheet="4" activeTab="13"/>
  </bookViews>
  <sheets>
    <sheet name="price 비교" sheetId="1" r:id="rId1"/>
    <sheet name="VM(small~2xlarge)" sheetId="3" r:id="rId2"/>
    <sheet name="참고" sheetId="4" r:id="rId3"/>
    <sheet name="분석기준" sheetId="15" r:id="rId4"/>
    <sheet name="pp_small_linux" sheetId="5" r:id="rId5"/>
    <sheet name="pp_medium_linux" sheetId="6" r:id="rId6"/>
    <sheet name="pp_large" sheetId="7" r:id="rId7"/>
    <sheet name="pp_xlarge" sheetId="8" r:id="rId8"/>
    <sheet name="pp_2xlarge" sheetId="9" r:id="rId9"/>
    <sheet name="sum_cpu_memory" sheetId="10" r:id="rId10"/>
    <sheet name="sum_cpu" sheetId="11" r:id="rId11"/>
    <sheet name="sum_memory" sheetId="12" r:id="rId12"/>
    <sheet name="sum_ind_task" sheetId="13" r:id="rId13"/>
    <sheet name="Sheet9" sheetId="14" r:id="rId14"/>
    <sheet name="Sheet1" sheetId="16" r:id="rId15"/>
    <sheet name="Sheet3" sheetId="18" r:id="rId16"/>
    <sheet name="Sheet2" sheetId="17" r:id="rId17"/>
    <sheet name="Sheet4" sheetId="19" r:id="rId18"/>
  </sheets>
  <calcPr calcId="145621"/>
</workbook>
</file>

<file path=xl/calcChain.xml><?xml version="1.0" encoding="utf-8"?>
<calcChain xmlns="http://schemas.openxmlformats.org/spreadsheetml/2006/main">
  <c r="L88" i="1" l="1"/>
  <c r="M88" i="1" s="1"/>
  <c r="L89" i="1"/>
  <c r="M89" i="1" s="1"/>
  <c r="L90" i="1"/>
  <c r="M90" i="1" s="1"/>
  <c r="L91" i="1"/>
  <c r="M91" i="1" s="1"/>
  <c r="L92" i="1"/>
  <c r="M92" i="1" s="1"/>
  <c r="L93" i="1"/>
  <c r="M93" i="1" s="1"/>
  <c r="L94" i="1"/>
  <c r="M94" i="1" s="1"/>
  <c r="L95" i="1"/>
  <c r="M95" i="1" s="1"/>
  <c r="M87" i="1"/>
  <c r="L87" i="1"/>
  <c r="C82" i="1"/>
  <c r="C83" i="1" s="1"/>
  <c r="D82" i="1"/>
  <c r="D83" i="1" s="1"/>
  <c r="E82" i="1"/>
  <c r="E83" i="1" s="1"/>
  <c r="F82" i="1"/>
  <c r="F83" i="1" s="1"/>
  <c r="B82" i="1"/>
  <c r="B83" i="1" s="1"/>
  <c r="M61" i="1"/>
  <c r="M60" i="1"/>
  <c r="L61" i="1"/>
  <c r="L62" i="1"/>
  <c r="M62" i="1" s="1"/>
  <c r="L63" i="1"/>
  <c r="M63" i="1" s="1"/>
  <c r="L64" i="1"/>
  <c r="M64" i="1" s="1"/>
  <c r="L60" i="1"/>
  <c r="M55" i="1"/>
  <c r="L53" i="1"/>
  <c r="M53" i="1" s="1"/>
  <c r="L54" i="1"/>
  <c r="M54" i="1" s="1"/>
  <c r="L55" i="1"/>
  <c r="L56" i="1"/>
  <c r="M56" i="1" s="1"/>
  <c r="L52" i="1"/>
  <c r="M52" i="1" s="1"/>
  <c r="M45" i="1"/>
  <c r="M44" i="1"/>
  <c r="L45" i="1"/>
  <c r="L46" i="1"/>
  <c r="M46" i="1" s="1"/>
  <c r="L47" i="1"/>
  <c r="M47" i="1" s="1"/>
  <c r="L48" i="1"/>
  <c r="M48" i="1" s="1"/>
  <c r="L44" i="1"/>
  <c r="M39" i="1"/>
  <c r="L37" i="1"/>
  <c r="M37" i="1" s="1"/>
  <c r="L38" i="1"/>
  <c r="M38" i="1" s="1"/>
  <c r="L39" i="1"/>
  <c r="L40" i="1"/>
  <c r="M40" i="1" s="1"/>
  <c r="L36" i="1"/>
  <c r="M36" i="1" s="1"/>
  <c r="M29" i="1"/>
  <c r="M28" i="1"/>
  <c r="L29" i="1"/>
  <c r="L30" i="1"/>
  <c r="M30" i="1" s="1"/>
  <c r="L31" i="1"/>
  <c r="M31" i="1" s="1"/>
  <c r="L32" i="1"/>
  <c r="M32" i="1" s="1"/>
  <c r="L28" i="1"/>
  <c r="M23" i="1"/>
  <c r="L21" i="1"/>
  <c r="M21" i="1" s="1"/>
  <c r="L22" i="1"/>
  <c r="M22" i="1" s="1"/>
  <c r="L23" i="1"/>
  <c r="L24" i="1"/>
  <c r="M24" i="1" s="1"/>
  <c r="L20" i="1"/>
  <c r="M20" i="1" s="1"/>
  <c r="M13" i="1"/>
  <c r="M12" i="1"/>
  <c r="L13" i="1"/>
  <c r="L14" i="1"/>
  <c r="M14" i="1" s="1"/>
  <c r="L15" i="1"/>
  <c r="M15" i="1" s="1"/>
  <c r="L16" i="1"/>
  <c r="M16" i="1" s="1"/>
  <c r="L12" i="1"/>
  <c r="L5" i="1"/>
  <c r="M5" i="1" s="1"/>
  <c r="L6" i="1"/>
  <c r="M6" i="1" s="1"/>
  <c r="L7" i="1"/>
  <c r="M7" i="1" s="1"/>
  <c r="L8" i="1"/>
  <c r="M8" i="1" s="1"/>
  <c r="L4" i="1"/>
  <c r="M4" i="1" s="1"/>
</calcChain>
</file>

<file path=xl/sharedStrings.xml><?xml version="1.0" encoding="utf-8"?>
<sst xmlns="http://schemas.openxmlformats.org/spreadsheetml/2006/main" count="3080" uniqueCount="600">
  <si>
    <t>Small</t>
  </si>
  <si>
    <t>Medium</t>
  </si>
  <si>
    <t>Large</t>
  </si>
  <si>
    <t>Xlarge</t>
  </si>
  <si>
    <t>2XLarge</t>
  </si>
  <si>
    <t>-</t>
  </si>
  <si>
    <t>최소값</t>
    <phoneticPr fontId="1" type="noConversion"/>
  </si>
  <si>
    <t>최대값</t>
    <phoneticPr fontId="1" type="noConversion"/>
  </si>
  <si>
    <t>CenturyLink</t>
  </si>
  <si>
    <t>DigitalOcean</t>
  </si>
  <si>
    <t>Google</t>
  </si>
  <si>
    <t>HP Helion</t>
  </si>
  <si>
    <t>IBM SoftLayer</t>
  </si>
  <si>
    <t>Joyent</t>
  </si>
  <si>
    <t>Microsoft Azure</t>
  </si>
  <si>
    <t>Rackspace</t>
  </si>
  <si>
    <t>Verizon</t>
  </si>
  <si>
    <t>Amazon EC2</t>
  </si>
  <si>
    <t>Amazon EC2</t>
    <phoneticPr fontId="1" type="noConversion"/>
  </si>
  <si>
    <t>hourly price (linux)</t>
    <phoneticPr fontId="1" type="noConversion"/>
  </si>
  <si>
    <t>hourly price (windows)</t>
    <phoneticPr fontId="1" type="noConversion"/>
  </si>
  <si>
    <t>monthly price(linux)</t>
    <phoneticPr fontId="1" type="noConversion"/>
  </si>
  <si>
    <t>monthly price(windows)</t>
    <phoneticPr fontId="1" type="noConversion"/>
  </si>
  <si>
    <t>annual price(linux)</t>
    <phoneticPr fontId="1" type="noConversion"/>
  </si>
  <si>
    <t>annual price(windows)</t>
    <phoneticPr fontId="1" type="noConversion"/>
  </si>
  <si>
    <t>3-YEAR PRICE Linux</t>
  </si>
  <si>
    <t>3-YEAR PRICE windows</t>
    <phoneticPr fontId="1" type="noConversion"/>
  </si>
  <si>
    <t>HP</t>
  </si>
  <si>
    <t>SoftLayer</t>
  </si>
  <si>
    <t>Microsoft</t>
  </si>
  <si>
    <t>$230011*</t>
  </si>
  <si>
    <t>Amazon EC2</t>
    <phoneticPr fontId="1" type="noConversion"/>
  </si>
  <si>
    <t>Amazon EC2 (SSD)</t>
    <phoneticPr fontId="1" type="noConversion"/>
  </si>
  <si>
    <t>CenturyLink (Standard)</t>
    <phoneticPr fontId="1" type="noConversion"/>
  </si>
  <si>
    <t>CenturyLink (Premium)**</t>
    <phoneticPr fontId="1" type="noConversion"/>
  </si>
  <si>
    <t>Google (SSD)</t>
    <phoneticPr fontId="1" type="noConversion"/>
  </si>
  <si>
    <t>HP Helion</t>
    <phoneticPr fontId="1" type="noConversion"/>
  </si>
  <si>
    <t>IBM SoftLayer</t>
    <phoneticPr fontId="1" type="noConversion"/>
  </si>
  <si>
    <t>Microsoft Azure</t>
    <phoneticPr fontId="1" type="noConversion"/>
  </si>
  <si>
    <t>Rackspace (SSD)</t>
    <phoneticPr fontId="1" type="noConversion"/>
  </si>
  <si>
    <t>1 TB</t>
    <phoneticPr fontId="1" type="noConversion"/>
  </si>
  <si>
    <t>10 TB</t>
    <phoneticPr fontId="1" type="noConversion"/>
  </si>
  <si>
    <t>100 TB</t>
    <phoneticPr fontId="1" type="noConversion"/>
  </si>
  <si>
    <t>1000 TB</t>
    <phoneticPr fontId="1" type="noConversion"/>
  </si>
  <si>
    <t>10000 TB</t>
    <phoneticPr fontId="1" type="noConversion"/>
  </si>
  <si>
    <t>DATA TRANSFER PRICE COMPARISON</t>
    <phoneticPr fontId="1" type="noConversion"/>
  </si>
  <si>
    <t>First 1 GB</t>
    <phoneticPr fontId="1" type="noConversion"/>
  </si>
  <si>
    <t>First 5 GB</t>
    <phoneticPr fontId="1" type="noConversion"/>
  </si>
  <si>
    <t>Up to 1TB</t>
    <phoneticPr fontId="1" type="noConversion"/>
  </si>
  <si>
    <t>1 to 5 TB</t>
    <phoneticPr fontId="1" type="noConversion"/>
  </si>
  <si>
    <t>5 to 10 TB</t>
    <phoneticPr fontId="1" type="noConversion"/>
  </si>
  <si>
    <t>Next 40 TB</t>
    <phoneticPr fontId="1" type="noConversion"/>
  </si>
  <si>
    <t>Next 100 TB</t>
    <phoneticPr fontId="1" type="noConversion"/>
  </si>
  <si>
    <t>Next 50 TB</t>
    <phoneticPr fontId="1" type="noConversion"/>
  </si>
  <si>
    <t>Next 300 TB</t>
    <phoneticPr fontId="1" type="noConversion"/>
  </si>
  <si>
    <t>customized</t>
  </si>
  <si>
    <t>AWS</t>
  </si>
  <si>
    <t>t2.medium</t>
  </si>
  <si>
    <t>Standard4</t>
  </si>
  <si>
    <t>n1-standard-2</t>
  </si>
  <si>
    <t>standard4</t>
  </si>
  <si>
    <t>General1-4</t>
  </si>
  <si>
    <t>m3.xlarge</t>
  </si>
  <si>
    <t>D3</t>
  </si>
  <si>
    <t>Standard5</t>
  </si>
  <si>
    <t>n1-standard-4</t>
  </si>
  <si>
    <t>standard5</t>
  </si>
  <si>
    <t>General1-8</t>
  </si>
  <si>
    <t>m3.2xlarge</t>
  </si>
  <si>
    <t>D4</t>
  </si>
  <si>
    <t>A7</t>
  </si>
  <si>
    <t>Standard6</t>
  </si>
  <si>
    <t>n1-standard-8</t>
  </si>
  <si>
    <t>Provider</t>
  </si>
  <si>
    <t>Instance</t>
  </si>
  <si>
    <t>vCPU</t>
  </si>
  <si>
    <t>RAM</t>
  </si>
  <si>
    <t>t2.small</t>
  </si>
  <si>
    <t>standard3</t>
  </si>
  <si>
    <t>n1-standard-1</t>
  </si>
  <si>
    <t>standard2</t>
  </si>
  <si>
    <t>General1-2</t>
  </si>
  <si>
    <t>Small VMs</t>
    <phoneticPr fontId="1" type="noConversion"/>
  </si>
  <si>
    <t>Medium VMs</t>
    <phoneticPr fontId="1" type="noConversion"/>
  </si>
  <si>
    <t>Large VMs</t>
    <phoneticPr fontId="1" type="noConversion"/>
  </si>
  <si>
    <t>X Large VMs</t>
    <phoneticPr fontId="1" type="noConversion"/>
  </si>
  <si>
    <t>DISK (GB)</t>
    <phoneticPr fontId="1" type="noConversion"/>
  </si>
  <si>
    <t>EBS only</t>
    <phoneticPr fontId="1" type="noConversion"/>
  </si>
  <si>
    <t>A2 Basic</t>
    <phoneticPr fontId="1" type="noConversion"/>
  </si>
  <si>
    <t>standard4</t>
    <phoneticPr fontId="1" type="noConversion"/>
  </si>
  <si>
    <t xml:space="preserve">Joyent (Windows) </t>
    <phoneticPr fontId="1" type="noConversion"/>
  </si>
  <si>
    <t>Standard Small</t>
    <phoneticPr fontId="1" type="noConversion"/>
  </si>
  <si>
    <t>standard2</t>
    <phoneticPr fontId="1" type="noConversion"/>
  </si>
  <si>
    <t>Digital Ocean</t>
    <phoneticPr fontId="1" type="noConversion"/>
  </si>
  <si>
    <t>40 SSD</t>
    <phoneticPr fontId="1" type="noConversion"/>
  </si>
  <si>
    <t>A3 Basic</t>
    <phoneticPr fontId="1" type="noConversion"/>
  </si>
  <si>
    <t>Standard Medium</t>
    <phoneticPr fontId="1" type="noConversion"/>
  </si>
  <si>
    <t>60 SSD</t>
    <phoneticPr fontId="1" type="noConversion"/>
  </si>
  <si>
    <t>80 SSD</t>
    <phoneticPr fontId="1" type="noConversion"/>
  </si>
  <si>
    <t>2 x 40 SSD</t>
    <phoneticPr fontId="1" type="noConversion"/>
  </si>
  <si>
    <t>200 SSD</t>
    <phoneticPr fontId="1" type="noConversion"/>
  </si>
  <si>
    <t>Standard Large</t>
    <phoneticPr fontId="1" type="noConversion"/>
  </si>
  <si>
    <t>80 SSD</t>
    <phoneticPr fontId="1" type="noConversion"/>
  </si>
  <si>
    <t>160 SSD</t>
    <phoneticPr fontId="1" type="noConversion"/>
  </si>
  <si>
    <t>2 x 80 SSD</t>
  </si>
  <si>
    <t>400 SSD</t>
    <phoneticPr fontId="1" type="noConversion"/>
  </si>
  <si>
    <t>Microsoft (Windows)</t>
    <phoneticPr fontId="1" type="noConversion"/>
  </si>
  <si>
    <t>Standard 2XL</t>
    <phoneticPr fontId="1" type="noConversion"/>
  </si>
  <si>
    <t>highvol1</t>
  </si>
  <si>
    <t>Memory1-60</t>
  </si>
  <si>
    <t>r3.4xlarge</t>
  </si>
  <si>
    <t>D14</t>
  </si>
  <si>
    <t>n1-standard-16</t>
  </si>
  <si>
    <t>highvol3</t>
  </si>
  <si>
    <t>Memory1-120</t>
  </si>
  <si>
    <t>160 SSD</t>
    <phoneticPr fontId="1" type="noConversion"/>
  </si>
  <si>
    <t>2X Large VMs</t>
    <phoneticPr fontId="1" type="noConversion"/>
  </si>
  <si>
    <t>1 x 320 SSD</t>
    <phoneticPr fontId="1" type="noConversion"/>
  </si>
  <si>
    <t>800 SSD</t>
    <phoneticPr fontId="1" type="noConversion"/>
  </si>
  <si>
    <t>Standard 8XL</t>
    <phoneticPr fontId="1" type="noConversion"/>
  </si>
  <si>
    <t>480 SSD</t>
    <phoneticPr fontId="1" type="noConversion"/>
  </si>
  <si>
    <t>Block Storage Comparison</t>
    <phoneticPr fontId="1" type="noConversion"/>
  </si>
  <si>
    <t>The IaaS Providers</t>
  </si>
  <si>
    <t>CenturyLink Cloud</t>
  </si>
  <si>
    <t>Google Cloud</t>
  </si>
  <si>
    <t>Rackspace Cloud</t>
  </si>
  <si>
    <t>Verizon Cloud</t>
  </si>
  <si>
    <t>Amazon T2 인스턴스</t>
    <phoneticPr fontId="1" type="noConversion"/>
  </si>
  <si>
    <t>T2 인스턴스는 중간 정도의 기본 성능을 발휘하면서 워크로드의 필요에 따라 성능을 크게 높이는 버스트 기능을 제공하도록 설계됨.</t>
    <phoneticPr fontId="1" type="noConversion"/>
  </si>
  <si>
    <t>이러한 인스턴스는 CPU의 최대 성능을 자주 또는 일관적으로 사용하지 않지만 가끔 순간적인 버스트가 필요한 워크로드에 적합</t>
    <phoneticPr fontId="1" type="noConversion"/>
  </si>
  <si>
    <t>T2 인스턴스는 웹 서버, 개발자 환경, 소규모 데이터베이스와 같은 범용 워크로드에 매우 적합함.</t>
    <phoneticPr fontId="1" type="noConversion"/>
  </si>
  <si>
    <t>SERVER</t>
  </si>
  <si>
    <t>Small*</t>
  </si>
  <si>
    <t>XLarge</t>
  </si>
  <si>
    <t>CPU CORES</t>
    <phoneticPr fontId="1" type="noConversion"/>
  </si>
  <si>
    <t>RAM IN GB</t>
    <phoneticPr fontId="1" type="noConversion"/>
  </si>
  <si>
    <t>Performance Tests and Descriptions</t>
  </si>
  <si>
    <t>DESCRIPTION</t>
  </si>
  <si>
    <t xml:space="preserve">TEST </t>
  </si>
  <si>
    <t xml:space="preserve"> TASK</t>
  </si>
  <si>
    <t>TOOL</t>
  </si>
  <si>
    <t>Integer</t>
  </si>
  <si>
    <t xml:space="preserve"> </t>
    <phoneticPr fontId="1" type="noConversion"/>
  </si>
  <si>
    <t>Geekbench 3</t>
  </si>
  <si>
    <t>AES, Twofish, SHA1, SHA2, BZip2 Compression, BZip2 Decompression, JPEG Compression, JPEG Decompression, PNG Compression, PNG Decompression, Sobel, Lua, Dijkstra</t>
    <phoneticPr fontId="1" type="noConversion"/>
  </si>
  <si>
    <t>Integer and Floating Point tasks together represent vCPU performance. The performance of all applications is highly dependent on the vCPU since the vCPU is responsible for the processing and orchestration of all applications.</t>
    <phoneticPr fontId="1" type="noConversion"/>
  </si>
  <si>
    <t>Floating Point</t>
    <phoneticPr fontId="1" type="noConversion"/>
  </si>
  <si>
    <t xml:space="preserve">Black Scholes, Mandelbrot, Sharpen Filter, Blur Filter, SGEMM, DGEMM, SFFT, DFFT, N-Body, Ray Trace </t>
    <phoneticPr fontId="1" type="noConversion"/>
  </si>
  <si>
    <t>Memory</t>
    <phoneticPr fontId="1" type="noConversion"/>
  </si>
  <si>
    <t>STREAM Copy, STREAM Scale, STREAM Add, STREAM Triad</t>
    <phoneticPr fontId="1" type="noConversion"/>
  </si>
  <si>
    <t>While memory performance is not considered one of the key bottlenecks in performance for many common applications, a subset of applications—particularly HPC and in-memory databases—is highly dependent on large sustained memory bandwidth.</t>
    <phoneticPr fontId="1" type="noConversion"/>
  </si>
  <si>
    <t>Geekbench Test suite 설치 후 성능 변수를 캡처하기 위해 4시간 계속 같은 머신에서 실행</t>
    <phoneticPr fontId="1" type="noConversion"/>
  </si>
  <si>
    <t>그결과 성능(수준)과 성능 안정성을 목표로 시장에 벤더들이 제공하는 가치를 조사하기 위해 1,121,795 Linux OS 데이터 포인트 수집</t>
    <phoneticPr fontId="1" type="noConversion"/>
  </si>
  <si>
    <t>VM 성능정보는 minimum, 5th 백분위수(percentile), median, 95th 백분위수(percentile), maximum 점수로 표현</t>
    <phoneticPr fontId="1" type="noConversion"/>
  </si>
  <si>
    <t>5th(low), median, 95th(high) 점수로 대응</t>
    <phoneticPr fontId="1" type="noConversion"/>
  </si>
  <si>
    <t>5th와 95th는 잠재적 이상치(outliers)를 배제하기 위해 최소, 최대값 점수 대신 사용</t>
    <phoneticPr fontId="1" type="noConversion"/>
  </si>
  <si>
    <t>Variability(가변성) 은 각 머신의 표준편차 퍼센트로부터 계산</t>
    <phoneticPr fontId="1" type="noConversion"/>
  </si>
  <si>
    <t>Variability = [Stdev] / [median{Median}] * 100%</t>
    <phoneticPr fontId="1" type="noConversion"/>
  </si>
  <si>
    <t>5% 이상인 경우 붉은 색으로 하이라이트</t>
    <phoneticPr fontId="1" type="noConversion"/>
  </si>
  <si>
    <t>price-performance</t>
    <phoneticPr fontId="1" type="noConversion"/>
  </si>
  <si>
    <t>price-performance_가치 = [VM 성능 점수] / [VM 비용]</t>
    <phoneticPr fontId="1" type="noConversion"/>
  </si>
  <si>
    <t>best_VM_가치 = max{price-performance-values}</t>
    <phoneticPr fontId="1" type="noConversion"/>
  </si>
  <si>
    <t>VM Configurations and Pricing</t>
  </si>
  <si>
    <t>CloudSigma</t>
  </si>
  <si>
    <t>-*</t>
  </si>
  <si>
    <t>GoGrid</t>
  </si>
  <si>
    <t>Internap</t>
  </si>
  <si>
    <t>D1</t>
  </si>
  <si>
    <t>ProfitBricks</t>
  </si>
  <si>
    <t>Storage(GB)</t>
    <phoneticPr fontId="1" type="noConversion"/>
  </si>
  <si>
    <t>Hourly($)</t>
    <phoneticPr fontId="1" type="noConversion"/>
  </si>
  <si>
    <t>Monthly($)</t>
    <phoneticPr fontId="1" type="noConversion"/>
  </si>
  <si>
    <t>Annual($)</t>
    <phoneticPr fontId="1" type="noConversion"/>
  </si>
  <si>
    <t>3-Year($)</t>
    <phoneticPr fontId="1" type="noConversion"/>
  </si>
  <si>
    <t>50 SSD</t>
    <phoneticPr fontId="1" type="noConversion"/>
  </si>
  <si>
    <t>40 SSD</t>
    <phoneticPr fontId="1" type="noConversion"/>
  </si>
  <si>
    <t>Dimension Data</t>
    <phoneticPr fontId="1" type="noConversion"/>
  </si>
  <si>
    <t>B-1</t>
    <phoneticPr fontId="1" type="noConversion"/>
  </si>
  <si>
    <t>20 SSD</t>
    <phoneticPr fontId="1" type="noConversion"/>
  </si>
  <si>
    <t>40 SSD</t>
    <phoneticPr fontId="1" type="noConversion"/>
  </si>
  <si>
    <t>빨강색 (Long-term 비용 디스카운트)</t>
    <phoneticPr fontId="1" type="noConversion"/>
  </si>
  <si>
    <t>small VMs on Linux</t>
    <phoneticPr fontId="1" type="noConversion"/>
  </si>
  <si>
    <t>DigitalOcean</t>
    <phoneticPr fontId="1" type="noConversion"/>
  </si>
  <si>
    <t>Rackspace</t>
    <phoneticPr fontId="1" type="noConversion"/>
  </si>
  <si>
    <t>Gogrid</t>
    <phoneticPr fontId="1" type="noConversion"/>
  </si>
  <si>
    <t>highest performance (각 2 vCPUs)</t>
    <phoneticPr fontId="1" type="noConversion"/>
  </si>
  <si>
    <t>AWS</t>
    <phoneticPr fontId="1" type="noConversion"/>
  </si>
  <si>
    <t>Internap</t>
    <phoneticPr fontId="1" type="noConversion"/>
  </si>
  <si>
    <t>recurring performance fluctutation(leading to higher variability)</t>
    <phoneticPr fontId="1" type="noConversion"/>
  </si>
  <si>
    <t>Verizon</t>
    <phoneticPr fontId="1" type="noConversion"/>
  </si>
  <si>
    <t>very stable performance(low variability)</t>
    <phoneticPr fontId="1" type="noConversion"/>
  </si>
  <si>
    <t>CenturyLink</t>
    <phoneticPr fontId="1" type="noConversion"/>
  </si>
  <si>
    <t>ProfitBricks</t>
    <phoneticPr fontId="1" type="noConversion"/>
  </si>
  <si>
    <t>highest hourly, monthly price-performance values</t>
    <phoneticPr fontId="1" type="noConversion"/>
  </si>
  <si>
    <t>DigitalOcean에 비해 다른 VM이 평균 50%</t>
    <phoneticPr fontId="1" type="noConversion"/>
  </si>
  <si>
    <t>CloudSigma</t>
    <phoneticPr fontId="1" type="noConversion"/>
  </si>
  <si>
    <t>DigitalOcean</t>
    <phoneticPr fontId="1" type="noConversion"/>
  </si>
  <si>
    <t>GoGrid</t>
    <phoneticPr fontId="1" type="noConversion"/>
  </si>
  <si>
    <t>Google</t>
    <phoneticPr fontId="1" type="noConversion"/>
  </si>
  <si>
    <t>higher price-performance for longer-term 비용구조(long-term 또는 사용자 기반 비용 디스카운트)</t>
    <phoneticPr fontId="1" type="noConversion"/>
  </si>
  <si>
    <t>CloudSpecs ScoreTM = 100* price-performance_value / best_VM-Value</t>
    <phoneticPr fontId="1" type="noConversion"/>
  </si>
  <si>
    <t>CloudSpecs Score 는 CSP 중 Best-value를 100으로 놓고, 다른 CSP를 상대적으로 비교</t>
    <phoneticPr fontId="1" type="noConversion"/>
  </si>
  <si>
    <t>주요 고려사항</t>
    <phoneticPr fontId="1" type="noConversion"/>
  </si>
  <si>
    <t>비용과 성능 만 비교. 기타 다른 기능이나 서비스(예, 24x7 support) 등은 포함하지 않음</t>
    <phoneticPr fontId="1" type="noConversion"/>
  </si>
  <si>
    <t>비용은 US data center only</t>
    <phoneticPr fontId="1" type="noConversion"/>
  </si>
  <si>
    <t>월, 연, 3-year 비용 모델에서 각 달의 사용률은 100% 가정</t>
    <phoneticPr fontId="1" type="noConversion"/>
  </si>
  <si>
    <t>각 월은 730 시간으로 가정</t>
    <phoneticPr fontId="1" type="noConversion"/>
  </si>
  <si>
    <t>VM 가격만 포함. 기타 Add-on 미포함</t>
    <phoneticPr fontId="1" type="noConversion"/>
  </si>
  <si>
    <t>VM 사이즈는 요구조건에 맞추거나(CPU,MEMORY) 혹은 초과</t>
    <phoneticPr fontId="1" type="noConversion"/>
  </si>
  <si>
    <t>AWS T2 제품군 burst 사용</t>
    <phoneticPr fontId="1" type="noConversion"/>
  </si>
  <si>
    <t>CloudSigma 시간단위 비용 계산을 위한 알고리즘 사용 (월 단위비용보다 같거나 큰 burst 요금 적용, 예, vCPU 2배, RAM 3배)</t>
    <phoneticPr fontId="1" type="noConversion"/>
  </si>
  <si>
    <t>성능 테스트는 python 스크립트로 관리 (사용 python 2.7)</t>
    <phoneticPr fontId="1" type="noConversion"/>
  </si>
  <si>
    <t>24시간 중단없이 테스트</t>
    <phoneticPr fontId="1" type="noConversion"/>
  </si>
  <si>
    <t>VM 은 Ubuntu 14.04 64-bit OS image 사용하여 배포</t>
    <phoneticPr fontId="1" type="noConversion"/>
  </si>
  <si>
    <t>서로다른 제공자는 각기 다른 물리 HW 기반 (HW 영향 있을 수 있으나 보고서에는 포함하지 않음)</t>
    <phoneticPr fontId="1" type="noConversion"/>
  </si>
  <si>
    <t>몇몇 제공자의 경우 하나 이상의 프로세스 타입 사용</t>
    <phoneticPr fontId="1" type="noConversion"/>
  </si>
  <si>
    <t>통합 CPU &amp; Memory 성능 분석</t>
    <phoneticPr fontId="1" type="noConversion"/>
  </si>
  <si>
    <t>Min.</t>
  </si>
  <si>
    <t>Median</t>
  </si>
  <si>
    <t>Max.</t>
  </si>
  <si>
    <t>5th Per.</t>
    <phoneticPr fontId="1" type="noConversion"/>
  </si>
  <si>
    <t>95th Per.</t>
    <phoneticPr fontId="1" type="noConversion"/>
  </si>
  <si>
    <t>DigitalOcean</t>
    <phoneticPr fontId="1" type="noConversion"/>
  </si>
  <si>
    <t>Rackspace</t>
    <phoneticPr fontId="1" type="noConversion"/>
  </si>
  <si>
    <t>GoGrid</t>
    <phoneticPr fontId="1" type="noConversion"/>
  </si>
  <si>
    <t xml:space="preserve">High &amp; Low - category 에서 high performance </t>
    <phoneticPr fontId="1" type="noConversion"/>
  </si>
  <si>
    <t>Dimension Data</t>
  </si>
  <si>
    <t>Dimension Data</t>
    <phoneticPr fontId="1" type="noConversion"/>
  </si>
  <si>
    <t>AWS</t>
    <phoneticPr fontId="1" type="noConversion"/>
  </si>
  <si>
    <t>wide range of performance levels</t>
    <phoneticPr fontId="1" type="noConversion"/>
  </si>
  <si>
    <t>Internap</t>
    <phoneticPr fontId="1" type="noConversion"/>
  </si>
  <si>
    <t>small VMs on linux</t>
    <phoneticPr fontId="1" type="noConversion"/>
  </si>
  <si>
    <t xml:space="preserve">변동 패턴 </t>
    <phoneticPr fontId="1" type="noConversion"/>
  </si>
  <si>
    <t xml:space="preserve">중립적 </t>
    <phoneticPr fontId="1" type="noConversion"/>
  </si>
  <si>
    <t>부정적</t>
    <phoneticPr fontId="1" type="noConversion"/>
  </si>
  <si>
    <t xml:space="preserve">긍정적 </t>
    <phoneticPr fontId="1" type="noConversion"/>
  </si>
  <si>
    <t>중간 아래와 위 고르게 점수 분포</t>
    <phoneticPr fontId="1" type="noConversion"/>
  </si>
  <si>
    <t>아래로 점수 분포</t>
    <phoneticPr fontId="1" type="noConversion"/>
  </si>
  <si>
    <t>위로 점수 분포</t>
    <phoneticPr fontId="1" type="noConversion"/>
  </si>
  <si>
    <t>긍정적</t>
    <phoneticPr fontId="1" type="noConversion"/>
  </si>
  <si>
    <t>burst</t>
    <phoneticPr fontId="1" type="noConversion"/>
  </si>
  <si>
    <t>IBM softlayer</t>
    <phoneticPr fontId="1" type="noConversion"/>
  </si>
  <si>
    <t>높은 안정성, 변동없음(패턴없음)</t>
    <phoneticPr fontId="1" type="noConversion"/>
  </si>
  <si>
    <t>Aggregated CPU &amp; Memory Performance Variability – Small VMs</t>
  </si>
  <si>
    <t>Variability</t>
  </si>
  <si>
    <t>Aggregated CPU Performance Analysis</t>
  </si>
  <si>
    <t>5th</t>
  </si>
  <si>
    <t>95th</t>
  </si>
  <si>
    <t>5th  Per.</t>
    <phoneticPr fontId="1" type="noConversion"/>
  </si>
  <si>
    <t>95th  Per.</t>
    <phoneticPr fontId="1" type="noConversion"/>
  </si>
  <si>
    <t>Aggregated Memory Performance Analysis</t>
  </si>
  <si>
    <t>Aggregated Memory Performance Analysis</t>
    <phoneticPr fontId="1" type="noConversion"/>
  </si>
  <si>
    <t>5th  Per.</t>
    <phoneticPr fontId="1" type="noConversion"/>
  </si>
  <si>
    <t>Individual Task Performance Analysis</t>
  </si>
  <si>
    <t>Individual Task Performance Analysis</t>
    <phoneticPr fontId="1" type="noConversion"/>
  </si>
  <si>
    <t>High Variability VM Summary – Small VMs</t>
  </si>
  <si>
    <t xml:space="preserve">High Variability Score* </t>
    <phoneticPr fontId="1" type="noConversion"/>
  </si>
  <si>
    <t xml:space="preserve">Low Variability Score* </t>
    <phoneticPr fontId="1" type="noConversion"/>
  </si>
  <si>
    <t xml:space="preserve">Average Variability Score </t>
    <phoneticPr fontId="1" type="noConversion"/>
  </si>
  <si>
    <t>Variability Pattern</t>
  </si>
  <si>
    <t xml:space="preserve">AWS </t>
    <phoneticPr fontId="1" type="noConversion"/>
  </si>
  <si>
    <t>Mostly positive fluctuations**</t>
  </si>
  <si>
    <t xml:space="preserve">Dimension Data </t>
    <phoneticPr fontId="1" type="noConversion"/>
  </si>
  <si>
    <t>Positive, negative and neutral fluctuations</t>
  </si>
  <si>
    <t xml:space="preserve">Internap </t>
    <phoneticPr fontId="1" type="noConversion"/>
  </si>
  <si>
    <t>Mostly negative fluctuations</t>
  </si>
  <si>
    <t>Low Variability VM Summary – Small VMs</t>
  </si>
  <si>
    <t xml:space="preserve"> -</t>
  </si>
  <si>
    <t>IBM  SoftLayer</t>
    <phoneticPr fontId="1" type="noConversion"/>
  </si>
  <si>
    <t>Microsoft Azure</t>
    <phoneticPr fontId="1" type="noConversion"/>
  </si>
  <si>
    <t>AWS Burst Analysis</t>
  </si>
  <si>
    <t>AWS Burst and Non-Burst Performance Comparison – t2.small</t>
  </si>
  <si>
    <t xml:space="preserve"> 4.8x</t>
  </si>
  <si>
    <t xml:space="preserve"> 5.1x</t>
  </si>
  <si>
    <t xml:space="preserve"> 5.4x</t>
  </si>
  <si>
    <t xml:space="preserve"> 5.3x</t>
  </si>
  <si>
    <t xml:space="preserve"> 5.2x</t>
  </si>
  <si>
    <t xml:space="preserve"> 5.6x</t>
  </si>
  <si>
    <t xml:space="preserve"> 4.9x</t>
  </si>
  <si>
    <t xml:space="preserve"> 5.0x</t>
  </si>
  <si>
    <t>Twofish (MB/sec)</t>
  </si>
  <si>
    <t>SHA1 (MB/sec)</t>
  </si>
  <si>
    <t>SHA2 (MB/sec)</t>
  </si>
  <si>
    <t>BZip2 Compression (MB/sec)</t>
  </si>
  <si>
    <t>BZip2 Decompression (MB/sec)</t>
  </si>
  <si>
    <t>JPEG Compression (Mpixels/sec)</t>
  </si>
  <si>
    <t>JPEG Decompression (Mpixels/sec)</t>
  </si>
  <si>
    <t>PNG Compression (Kpixels/sec)</t>
  </si>
  <si>
    <t>PNG Decompression (Kpixels/sec)</t>
  </si>
  <si>
    <t>Sobel (Mpixels/sec)</t>
  </si>
  <si>
    <t>Lua (KB/sec)</t>
  </si>
  <si>
    <t>Dijkstra (Mflops/sec)</t>
  </si>
  <si>
    <t>BlackScholes (Mnodes/sec)</t>
  </si>
  <si>
    <t>Mandelbrot (Mflops/sec)</t>
  </si>
  <si>
    <t>Sharpen Filter (Mflops/sec)</t>
  </si>
  <si>
    <t>Blur Filter (Mflops/sec)</t>
  </si>
  <si>
    <t>SGEMM (Mflops/sec)</t>
  </si>
  <si>
    <t>DGEMM (Mflops/sec)</t>
  </si>
  <si>
    <t>SFFT (Mflops/sec)</t>
  </si>
  <si>
    <t>DFFT (Mflops/sec)</t>
  </si>
  <si>
    <t>N-Body (Kpairs/sec)</t>
  </si>
  <si>
    <t>Ray Trace (Kpixels/sec)</t>
  </si>
  <si>
    <t>STREAM Copy (GB/sec)</t>
  </si>
  <si>
    <t>STREAM Scale (GB/sec)</t>
  </si>
  <si>
    <t>STREAM Add (GB/sec)</t>
  </si>
  <si>
    <t>STREAM Triad (GB/sec)</t>
  </si>
  <si>
    <t>AES  (MB/sec)</t>
    <phoneticPr fontId="1" type="noConversion"/>
  </si>
  <si>
    <t>95TH Percentile Performance (Burst)</t>
    <phoneticPr fontId="1" type="noConversion"/>
  </si>
  <si>
    <t>5TH Percentile Performance (Non-Burst)</t>
    <phoneticPr fontId="1" type="noConversion"/>
  </si>
  <si>
    <t>Burst Performance Multiplier (=Burst/Non-Burst)</t>
    <phoneticPr fontId="1" type="noConversion"/>
  </si>
  <si>
    <t>AWS PNG Compression Performance Statistics – t2.small</t>
  </si>
  <si>
    <t>Total Iterations</t>
    <phoneticPr fontId="1" type="noConversion"/>
  </si>
  <si>
    <t>Burst Iterations</t>
    <phoneticPr fontId="1" type="noConversion"/>
  </si>
  <si>
    <t>Non-burst Iterations</t>
    <phoneticPr fontId="1" type="noConversion"/>
  </si>
  <si>
    <t>Burst Average (Kpixels/Sec)</t>
    <phoneticPr fontId="1" type="noConversion"/>
  </si>
  <si>
    <t>Non-burst Average (Kpixels/Sec)</t>
    <phoneticPr fontId="1" type="noConversion"/>
  </si>
  <si>
    <t>Total Duration(Hour)</t>
    <phoneticPr fontId="1" type="noConversion"/>
  </si>
  <si>
    <t>Burst Duration(Minutes)</t>
    <phoneticPr fontId="1" type="noConversion"/>
  </si>
  <si>
    <t xml:space="preserve"> Provider</t>
  </si>
  <si>
    <t xml:space="preserve"> Instance</t>
  </si>
  <si>
    <t xml:space="preserve"> vCPU</t>
  </si>
  <si>
    <t xml:space="preserve"> RAM</t>
  </si>
  <si>
    <t xml:space="preserve"> t2.small</t>
  </si>
  <si>
    <t xml:space="preserve"> customized</t>
  </si>
  <si>
    <t xml:space="preserve"> standard2</t>
  </si>
  <si>
    <t>Dimension</t>
  </si>
  <si>
    <t xml:space="preserve"> n1-standard-1</t>
  </si>
  <si>
    <t xml:space="preserve"> B-1</t>
  </si>
  <si>
    <t xml:space="preserve"> standard3</t>
  </si>
  <si>
    <t xml:space="preserve"> standard4</t>
  </si>
  <si>
    <t xml:space="preserve"> D1</t>
  </si>
  <si>
    <t xml:space="preserve"> General1-2</t>
  </si>
  <si>
    <t xml:space="preserve"> t2.medium</t>
  </si>
  <si>
    <t xml:space="preserve"> n1-standard-2</t>
  </si>
  <si>
    <t xml:space="preserve"> B-2</t>
  </si>
  <si>
    <t xml:space="preserve"> D2</t>
  </si>
  <si>
    <t>VM  Size</t>
    <phoneticPr fontId="1" type="noConversion"/>
  </si>
  <si>
    <t xml:space="preserve"> STORAGE  (GB)</t>
    <phoneticPr fontId="1" type="noConversion"/>
  </si>
  <si>
    <t xml:space="preserve"> EBS  only</t>
    <phoneticPr fontId="1" type="noConversion"/>
  </si>
  <si>
    <t>50  SSD</t>
    <phoneticPr fontId="1" type="noConversion"/>
  </si>
  <si>
    <t>40  SSD</t>
    <phoneticPr fontId="1" type="noConversion"/>
  </si>
  <si>
    <t>Dimension  Data</t>
    <phoneticPr fontId="1" type="noConversion"/>
  </si>
  <si>
    <t xml:space="preserve"> Standard  Medium</t>
    <phoneticPr fontId="1" type="noConversion"/>
  </si>
  <si>
    <t>Verizon</t>
    <phoneticPr fontId="1" type="noConversion"/>
  </si>
  <si>
    <t>HP  Helion</t>
    <phoneticPr fontId="1" type="noConversion"/>
  </si>
  <si>
    <t xml:space="preserve"> Standard  Small</t>
    <phoneticPr fontId="1" type="noConversion"/>
  </si>
  <si>
    <t>Internap  (Windows)</t>
    <phoneticPr fontId="1" type="noConversion"/>
  </si>
  <si>
    <t>Joyent  (Windows)</t>
    <phoneticPr fontId="1" type="noConversion"/>
  </si>
  <si>
    <t>Microsoft  Azure</t>
    <phoneticPr fontId="1" type="noConversion"/>
  </si>
  <si>
    <t>Microsoft  Azure  (Windows)</t>
    <phoneticPr fontId="1" type="noConversion"/>
  </si>
  <si>
    <t>20  SSD</t>
    <phoneticPr fontId="1" type="noConversion"/>
  </si>
  <si>
    <t xml:space="preserve"> A-2</t>
    <phoneticPr fontId="1" type="noConversion"/>
  </si>
  <si>
    <t>50  SSD</t>
    <phoneticPr fontId="1" type="noConversion"/>
  </si>
  <si>
    <t xml:space="preserve"> A2  Basic</t>
    <phoneticPr fontId="1" type="noConversion"/>
  </si>
  <si>
    <t>60  SSD</t>
    <phoneticPr fontId="1" type="noConversion"/>
  </si>
  <si>
    <t>100  SSD</t>
    <phoneticPr fontId="1" type="noConversion"/>
  </si>
  <si>
    <t xml:space="preserve"> Standard Large</t>
  </si>
  <si>
    <t xml:space="preserve"> Standard Large</t>
    <phoneticPr fontId="1" type="noConversion"/>
  </si>
  <si>
    <t xml:space="preserve"> A3  Basic</t>
    <phoneticPr fontId="1" type="noConversion"/>
  </si>
  <si>
    <t xml:space="preserve"> General1-4</t>
  </si>
  <si>
    <t>80  SSD</t>
    <phoneticPr fontId="1" type="noConversion"/>
  </si>
  <si>
    <t xml:space="preserve"> m3.xlarge</t>
  </si>
  <si>
    <t xml:space="preserve"> 50SSD</t>
  </si>
  <si>
    <t xml:space="preserve"> standard5</t>
  </si>
  <si>
    <t xml:space="preserve"> 80SSD</t>
  </si>
  <si>
    <t xml:space="preserve"> Standard X-Large</t>
  </si>
  <si>
    <t xml:space="preserve"> n1-standard-4</t>
  </si>
  <si>
    <t xml:space="preserve"> B-4</t>
  </si>
  <si>
    <t xml:space="preserve"> Standard5</t>
  </si>
  <si>
    <t xml:space="preserve"> D3</t>
  </si>
  <si>
    <t xml:space="preserve"> 200SSD</t>
  </si>
  <si>
    <t>Microsoft Azure (Windows)</t>
  </si>
  <si>
    <t xml:space="preserve"> A4 Basic</t>
  </si>
  <si>
    <t xml:space="preserve"> General1-8</t>
  </si>
  <si>
    <t xml:space="preserve"> 160SSD</t>
  </si>
  <si>
    <t>2 x 40 SSD</t>
  </si>
  <si>
    <t>80 SSD</t>
    <phoneticPr fontId="1" type="noConversion"/>
  </si>
  <si>
    <t>Large</t>
    <phoneticPr fontId="1" type="noConversion"/>
  </si>
  <si>
    <t xml:space="preserve"> m3.2xlarge</t>
  </si>
  <si>
    <t xml:space="preserve"> 50 SSD</t>
  </si>
  <si>
    <t xml:space="preserve"> highvol1</t>
  </si>
  <si>
    <t xml:space="preserve"> 160 SSD</t>
  </si>
  <si>
    <t xml:space="preserve"> Standard XX-Large</t>
  </si>
  <si>
    <t xml:space="preserve"> n1-standard-8</t>
  </si>
  <si>
    <t xml:space="preserve"> Standard 2XL</t>
  </si>
  <si>
    <t xml:space="preserve"> B-8</t>
  </si>
  <si>
    <t xml:space="preserve"> D4</t>
  </si>
  <si>
    <t xml:space="preserve"> 400 SSD</t>
  </si>
  <si>
    <t>Microsoft Azure(Windows)</t>
  </si>
  <si>
    <t xml:space="preserve"> A7</t>
  </si>
  <si>
    <t xml:space="preserve"> Compute1-30</t>
  </si>
  <si>
    <t xml:space="preserve"> High  Storage1</t>
    <phoneticPr fontId="1" type="noConversion"/>
  </si>
  <si>
    <t>Xlarge</t>
    <phoneticPr fontId="1" type="noConversion"/>
  </si>
  <si>
    <t xml:space="preserve"> r3.4xlarge</t>
  </si>
  <si>
    <t xml:space="preserve"> 320 SSD</t>
  </si>
  <si>
    <t xml:space="preserve"> highvol3</t>
  </si>
  <si>
    <t xml:space="preserve"> 480 SSD</t>
  </si>
  <si>
    <t xml:space="preserve"> n1-standard-16</t>
  </si>
  <si>
    <t xml:space="preserve"> Standard 8XL</t>
  </si>
  <si>
    <t xml:space="preserve"> B-16</t>
  </si>
  <si>
    <t xml:space="preserve"> D14</t>
  </si>
  <si>
    <t xml:space="preserve"> 800 SSD</t>
  </si>
  <si>
    <t xml:space="preserve"> Compute1-60</t>
  </si>
  <si>
    <t>1 x 320 SSD</t>
  </si>
  <si>
    <t xml:space="preserve"> High RAM  4XL</t>
    <phoneticPr fontId="1" type="noConversion"/>
  </si>
  <si>
    <t>2XLarge</t>
    <phoneticPr fontId="1" type="noConversion"/>
  </si>
  <si>
    <t>VM Processor Information</t>
  </si>
  <si>
    <t xml:space="preserve"> OS</t>
  </si>
  <si>
    <t xml:space="preserve"> Python</t>
  </si>
  <si>
    <t xml:space="preserve"> Version</t>
  </si>
  <si>
    <t xml:space="preserve"> Ubuntu 14.04</t>
    <phoneticPr fontId="1" type="noConversion"/>
  </si>
  <si>
    <t>Digital Data</t>
    <phoneticPr fontId="1" type="noConversion"/>
  </si>
  <si>
    <t>HP Helion</t>
    <phoneticPr fontId="1" type="noConversion"/>
  </si>
  <si>
    <t>IBM SoftLayer</t>
    <phoneticPr fontId="1" type="noConversion"/>
  </si>
  <si>
    <t>Intel Xeon CPU E5-2670 v2</t>
  </si>
  <si>
    <t>Intel Xeon CPU E502650 v2</t>
  </si>
  <si>
    <t>AMD Opteron Processor</t>
  </si>
  <si>
    <t>Intel Xeon CPU E5-2630L v2</t>
  </si>
  <si>
    <t>Intel Xeon CPU E5-4650</t>
  </si>
  <si>
    <t>Intel Xeon X5650</t>
  </si>
  <si>
    <t>Intel Xeon CPU</t>
  </si>
  <si>
    <t>Intel Core</t>
  </si>
  <si>
    <t>2 Duo T7700</t>
  </si>
  <si>
    <t>Intel Xeon CPU E5-2650 v2</t>
  </si>
  <si>
    <t>Common KVM processor</t>
  </si>
  <si>
    <t>Intel Xeon E5645</t>
  </si>
  <si>
    <t>4171 HE</t>
  </si>
  <si>
    <t>AMD Opteron 62xx (Gen</t>
  </si>
  <si>
    <t>4 Class</t>
  </si>
  <si>
    <t>Intel Xeon CPU E31265L</t>
  </si>
  <si>
    <t xml:space="preserve"> Processor  (Small)</t>
    <phoneticPr fontId="1" type="noConversion"/>
  </si>
  <si>
    <t>5th  Per.</t>
    <phoneticPr fontId="1" type="noConversion"/>
  </si>
  <si>
    <t>95th  Per.</t>
    <phoneticPr fontId="1" type="noConversion"/>
  </si>
  <si>
    <t>Aggregated CPU &amp; Memory Performance Scores – Medium VMs</t>
  </si>
  <si>
    <t>Aggregated CPU Performance and Variability Scores – Medium VMs</t>
  </si>
  <si>
    <t>Aggregated Memory Performance and Variability Scores – Medium VMs</t>
  </si>
  <si>
    <t>High Variability VM Summary – Medium VMs</t>
  </si>
  <si>
    <t xml:space="preserve"> Mostly positive fluctuations**</t>
  </si>
  <si>
    <t>Dimension  Data</t>
    <phoneticPr fontId="1" type="noConversion"/>
  </si>
  <si>
    <t>Low Variability VM Summary – Medium VMs</t>
  </si>
  <si>
    <t xml:space="preserve"> 5.8x</t>
  </si>
  <si>
    <t xml:space="preserve"> 6.3x</t>
  </si>
  <si>
    <t>AWS PNG Compression Performance Statistics – t2.medium</t>
  </si>
  <si>
    <t>Aggregated CPU &amp; Memory Performance Scores – Large VMs</t>
  </si>
  <si>
    <t>Aggregated CPU &amp; Memory Performance Variability – Large VMs</t>
  </si>
  <si>
    <t>Aggregated CPU Performance and Variability Scores – Large VMs</t>
  </si>
  <si>
    <t>Aggregated Memory Performance and Variability Scores – Large VMs</t>
  </si>
  <si>
    <t xml:space="preserve"> Mostly negative fluctuations, some positive and neutral</t>
  </si>
  <si>
    <t>Low Variability VM Summary – Large VMs</t>
  </si>
  <si>
    <t>High Variability VM Summary – Large VMs</t>
  </si>
  <si>
    <t>Aggregated CPU &amp; Memory Performance Scores – XLarge VMs</t>
  </si>
  <si>
    <t>5th Per.</t>
  </si>
  <si>
    <t>95th Per.</t>
  </si>
  <si>
    <t>Aggregated CPU &amp; Memory Performance Variability – XLarge VMs</t>
  </si>
  <si>
    <t>Aggregated CPU Performance and Variability Scores – XLarge VMs</t>
  </si>
  <si>
    <t>Aggregated Memory Performance and Variability Scores – XLarge VMs</t>
  </si>
  <si>
    <t>High Variability VM Summary – XLarge VMs</t>
  </si>
  <si>
    <t>Mostly negative and neutral fluctuations</t>
  </si>
  <si>
    <t>Low Variability VM Summary – XLarge VMs</t>
  </si>
  <si>
    <t>Aggregated CPU &amp; Memory Performance Scores – 2XLarge VMs</t>
  </si>
  <si>
    <t>Aggregated CPU Performance and Variability Scores – 2XLarge VMs</t>
  </si>
  <si>
    <t>Aggregated Memory Performance and Variability Scores – 2XLarge VMs</t>
  </si>
  <si>
    <t xml:space="preserve"> Mostly negative fluctuations</t>
  </si>
  <si>
    <t xml:space="preserve"> Mostly positive fluctuations</t>
  </si>
  <si>
    <t xml:space="preserve"> Mostly negative and neutral fluctuations</t>
  </si>
  <si>
    <t xml:space="preserve"> Mostly positive and neutral fluctuations</t>
  </si>
  <si>
    <t>High Variability VM Summary – 2XLarge VMs</t>
  </si>
  <si>
    <t>Low Variability VM Summary – 2XLarge VMs</t>
  </si>
  <si>
    <t>Aggregated CPU &amp; Memory Performance Scores – small VMs</t>
    <phoneticPr fontId="1" type="noConversion"/>
  </si>
  <si>
    <t>Aggregated Memory Performance Analysis - small vms</t>
    <phoneticPr fontId="1" type="noConversion"/>
  </si>
  <si>
    <t xml:space="preserve">Aggregated CPU Performance Analysis - small  </t>
    <phoneticPr fontId="1" type="noConversion"/>
  </si>
  <si>
    <t>PRICE-PERFORMANCE COMPARISON</t>
    <phoneticPr fontId="1" type="noConversion"/>
  </si>
  <si>
    <t>중간점수 성능 결과 분석</t>
    <phoneticPr fontId="1" type="noConversion"/>
  </si>
  <si>
    <t>DigicalOcean</t>
    <phoneticPr fontId="1" type="noConversion"/>
  </si>
  <si>
    <t>highest(100% 가정)</t>
    <phoneticPr fontId="1" type="noConversion"/>
  </si>
  <si>
    <t>hourly pricing</t>
    <phoneticPr fontId="1" type="noConversion"/>
  </si>
  <si>
    <t>Longer-term pricing(DC 적용)</t>
    <phoneticPr fontId="1" type="noConversion"/>
  </si>
  <si>
    <t>Google</t>
    <phoneticPr fontId="1" type="noConversion"/>
  </si>
  <si>
    <t>GoGrid</t>
    <phoneticPr fontId="1" type="noConversion"/>
  </si>
  <si>
    <t>Google</t>
    <phoneticPr fontId="1" type="noConversion"/>
  </si>
  <si>
    <t>long-term시 순위가 高</t>
    <phoneticPr fontId="1" type="noConversion"/>
  </si>
  <si>
    <t>DigitalOcean</t>
    <phoneticPr fontId="1" type="noConversion"/>
  </si>
  <si>
    <t>CenturyLink</t>
    <phoneticPr fontId="1" type="noConversion"/>
  </si>
  <si>
    <t>ProfitBricks</t>
    <phoneticPr fontId="1" type="noConversion"/>
  </si>
  <si>
    <t>모든 비용 인터벌에 있어 hightest</t>
    <phoneticPr fontId="1" type="noConversion"/>
  </si>
  <si>
    <t xml:space="preserve">AWS </t>
    <phoneticPr fontId="1" type="noConversion"/>
  </si>
  <si>
    <t>3년 price-performance 1위</t>
    <phoneticPr fontId="1" type="noConversion"/>
  </si>
  <si>
    <t>1위 (3년 price-performance 제외)</t>
    <phoneticPr fontId="1" type="noConversion"/>
  </si>
  <si>
    <t xml:space="preserve">AWS </t>
    <phoneticPr fontId="1" type="noConversion"/>
  </si>
  <si>
    <t>연단위 34% DC</t>
    <phoneticPr fontId="1" type="noConversion"/>
  </si>
  <si>
    <t>3년단위 56% DC</t>
    <phoneticPr fontId="1" type="noConversion"/>
  </si>
  <si>
    <t>CloudSigma</t>
    <phoneticPr fontId="1" type="noConversion"/>
  </si>
  <si>
    <t>3년단위 25% DC</t>
    <phoneticPr fontId="1" type="noConversion"/>
  </si>
  <si>
    <t>연단위 10% DC</t>
    <phoneticPr fontId="1" type="noConversion"/>
  </si>
  <si>
    <t>GoGrid</t>
    <phoneticPr fontId="1" type="noConversion"/>
  </si>
  <si>
    <t>연단위 50% DC</t>
    <phoneticPr fontId="1" type="noConversion"/>
  </si>
  <si>
    <t>월단위 25% DC</t>
    <phoneticPr fontId="1" type="noConversion"/>
  </si>
  <si>
    <t xml:space="preserve"> Storage(GB)</t>
  </si>
  <si>
    <t xml:space="preserve"> Hourly($)</t>
  </si>
  <si>
    <t xml:space="preserve"> Monthly($)</t>
  </si>
  <si>
    <t xml:space="preserve"> Annual($)</t>
  </si>
  <si>
    <t xml:space="preserve"> 3-Year($)</t>
  </si>
  <si>
    <t xml:space="preserve"> EBS only</t>
  </si>
  <si>
    <t xml:space="preserve"> 50  SSD</t>
  </si>
  <si>
    <t xml:space="preserve"> -*</t>
  </si>
  <si>
    <t xml:space="preserve"> 60  SSD</t>
  </si>
  <si>
    <t xml:space="preserve"> Data</t>
  </si>
  <si>
    <t xml:space="preserve"> Standard Medium</t>
  </si>
  <si>
    <t xml:space="preserve"> 40  SSD</t>
  </si>
  <si>
    <t xml:space="preserve"> 100  SSD</t>
  </si>
  <si>
    <t xml:space="preserve"> 80  SSD</t>
  </si>
  <si>
    <t>Dimension  Data</t>
    <phoneticPr fontId="1" type="noConversion"/>
  </si>
  <si>
    <t xml:space="preserve"> Standard Large</t>
    <phoneticPr fontId="1" type="noConversion"/>
  </si>
  <si>
    <t>Microsoft Azure</t>
    <phoneticPr fontId="1" type="noConversion"/>
  </si>
  <si>
    <t>Medium on Linux</t>
    <phoneticPr fontId="1" type="noConversion"/>
  </si>
  <si>
    <t>Rackspace</t>
    <phoneticPr fontId="1" type="noConversion"/>
  </si>
  <si>
    <t>시간당, 월당 가격-성능 高</t>
    <phoneticPr fontId="1" type="noConversion"/>
  </si>
  <si>
    <t>AWS</t>
    <phoneticPr fontId="1" type="noConversion"/>
  </si>
  <si>
    <t>GoGrid</t>
    <phoneticPr fontId="1" type="noConversion"/>
  </si>
  <si>
    <t>Google</t>
    <phoneticPr fontId="1" type="noConversion"/>
  </si>
  <si>
    <t>IBM SoftLayer</t>
    <phoneticPr fontId="1" type="noConversion"/>
  </si>
  <si>
    <t>시간당, 월당 가격-성능 高</t>
    <phoneticPr fontId="1" type="noConversion"/>
  </si>
  <si>
    <t>高 성능 (각 2 vCPUs)</t>
    <phoneticPr fontId="1" type="noConversion"/>
  </si>
  <si>
    <t>반복적 성능 변동(변동폭 高)</t>
    <phoneticPr fontId="1" type="noConversion"/>
  </si>
  <si>
    <t>매우 안정적(변동폭 低)</t>
    <phoneticPr fontId="1" type="noConversion"/>
  </si>
  <si>
    <t>Gogrid</t>
    <phoneticPr fontId="1" type="noConversion"/>
  </si>
  <si>
    <t>Internap</t>
    <phoneticPr fontId="1" type="noConversion"/>
  </si>
  <si>
    <t>高 성능 (Rackspace, GoGrid 4 vCPUs)</t>
    <phoneticPr fontId="1" type="noConversion"/>
  </si>
  <si>
    <t>Demension Data</t>
    <phoneticPr fontId="1" type="noConversion"/>
  </si>
  <si>
    <t>Joent</t>
    <phoneticPr fontId="1" type="noConversion"/>
  </si>
  <si>
    <t>Verison</t>
    <phoneticPr fontId="1" type="noConversion"/>
  </si>
  <si>
    <t>PRICE-PERFORMANCE COMPARISON</t>
    <phoneticPr fontId="1" type="noConversion"/>
  </si>
  <si>
    <t>small vms on linux</t>
    <phoneticPr fontId="1" type="noConversion"/>
  </si>
  <si>
    <t>GoGrid</t>
    <phoneticPr fontId="1" type="noConversion"/>
  </si>
  <si>
    <t>GoGrid</t>
    <phoneticPr fontId="1" type="noConversion"/>
  </si>
  <si>
    <t>Google</t>
    <phoneticPr fontId="1" type="noConversion"/>
  </si>
  <si>
    <t>Google</t>
    <phoneticPr fontId="1" type="noConversion"/>
  </si>
  <si>
    <t>장기 DC 적용시 price-performance 高</t>
    <phoneticPr fontId="1" type="noConversion"/>
  </si>
  <si>
    <t>medium vms on linux</t>
    <phoneticPr fontId="1" type="noConversion"/>
  </si>
  <si>
    <t>Rackspace</t>
    <phoneticPr fontId="1" type="noConversion"/>
  </si>
  <si>
    <t>모든 비용 인터벌에 있어 상위</t>
    <phoneticPr fontId="1" type="noConversion"/>
  </si>
  <si>
    <t xml:space="preserve">1위 </t>
    <phoneticPr fontId="1" type="noConversion"/>
  </si>
  <si>
    <t>월단위 High-Score 1위 (burst 성능)</t>
    <phoneticPr fontId="1" type="noConversion"/>
  </si>
  <si>
    <t>VM Configurations and Pricing</t>
    <phoneticPr fontId="1" type="noConversion"/>
  </si>
  <si>
    <t xml:space="preserve"> 160  SSD</t>
  </si>
  <si>
    <t xml:space="preserve"> 400  SSD</t>
  </si>
  <si>
    <t xml:space="preserve"> High Storage1</t>
    <phoneticPr fontId="1" type="noConversion"/>
  </si>
  <si>
    <t>GoGrid</t>
    <phoneticPr fontId="1" type="noConversion"/>
  </si>
  <si>
    <t>XLarge VMS on Linux</t>
    <phoneticPr fontId="1" type="noConversion"/>
  </si>
  <si>
    <t>高 성능 (Rackspace, GoGrid 16 vCPUs)</t>
    <phoneticPr fontId="1" type="noConversion"/>
  </si>
  <si>
    <t>Dimension Data</t>
    <phoneticPr fontId="1" type="noConversion"/>
  </si>
  <si>
    <t>Verizon</t>
    <phoneticPr fontId="1" type="noConversion"/>
  </si>
  <si>
    <t>시간당, 월당, 연단위 가격-성능 高</t>
    <phoneticPr fontId="1" type="noConversion"/>
  </si>
  <si>
    <t>Rackspace</t>
    <phoneticPr fontId="1" type="noConversion"/>
  </si>
  <si>
    <t>3년 단위 가능-성능 高</t>
    <phoneticPr fontId="1" type="noConversion"/>
  </si>
  <si>
    <t>GoGrid</t>
    <phoneticPr fontId="1" type="noConversion"/>
  </si>
  <si>
    <t>IBM Softlayer</t>
    <phoneticPr fontId="1" type="noConversion"/>
  </si>
  <si>
    <t>장기 비용 구조에서 가격-성능 高 (장기 혹은 사용자 기반 가격에서 디스카운트)</t>
    <phoneticPr fontId="1" type="noConversion"/>
  </si>
  <si>
    <t>Xlarge vms on linux</t>
    <phoneticPr fontId="1" type="noConversion"/>
  </si>
  <si>
    <t>시간당, 월단위 가격</t>
    <phoneticPr fontId="1" type="noConversion"/>
  </si>
  <si>
    <t>low, median 에서 1위</t>
    <phoneticPr fontId="1" type="noConversion"/>
  </si>
  <si>
    <t>high에서 1위</t>
    <phoneticPr fontId="1" type="noConversion"/>
  </si>
  <si>
    <t>3년단위 디스카운트 가격으로 1위</t>
    <phoneticPr fontId="1" type="noConversion"/>
  </si>
  <si>
    <t>VM Configurations and Pricing</t>
    <phoneticPr fontId="1" type="noConversion"/>
  </si>
  <si>
    <t xml:space="preserve"> 2 x 40 SSD</t>
  </si>
  <si>
    <t xml:space="preserve"> 80 SSD</t>
  </si>
  <si>
    <t xml:space="preserve"> 200 SSD</t>
  </si>
  <si>
    <t>Large VMS on Linux</t>
    <phoneticPr fontId="1" type="noConversion"/>
  </si>
  <si>
    <t>高 성능 (Rackspace8 vCPUs)</t>
    <phoneticPr fontId="1" type="noConversion"/>
  </si>
  <si>
    <t>Joyent</t>
    <phoneticPr fontId="1" type="noConversion"/>
  </si>
  <si>
    <t>AWS</t>
    <phoneticPr fontId="1" type="noConversion"/>
  </si>
  <si>
    <t>Microsoft Azure</t>
    <phoneticPr fontId="1" type="noConversion"/>
  </si>
  <si>
    <t>Verison</t>
    <phoneticPr fontId="1" type="noConversion"/>
  </si>
  <si>
    <t>3년 단위 高</t>
    <phoneticPr fontId="1" type="noConversion"/>
  </si>
  <si>
    <t>large vms on linux</t>
    <phoneticPr fontId="1" type="noConversion"/>
  </si>
  <si>
    <t>AWS</t>
    <phoneticPr fontId="1" type="noConversion"/>
  </si>
  <si>
    <t>large vms on linux</t>
    <phoneticPr fontId="1" type="noConversion"/>
  </si>
  <si>
    <t>median, high-score 高</t>
    <phoneticPr fontId="1" type="noConversion"/>
  </si>
  <si>
    <t>low-score 에서 1위</t>
    <phoneticPr fontId="1" type="noConversion"/>
  </si>
  <si>
    <t>연단위 39% DC</t>
    <phoneticPr fontId="1" type="noConversion"/>
  </si>
  <si>
    <t>3년단위 63% DC</t>
    <phoneticPr fontId="1" type="noConversion"/>
  </si>
  <si>
    <t>full 사용에 대해 DC</t>
    <phoneticPr fontId="1" type="noConversion"/>
  </si>
  <si>
    <t xml:space="preserve"> 1 x 320 SSD</t>
  </si>
  <si>
    <t xml:space="preserve"> High RAM 4XL</t>
    <phoneticPr fontId="1" type="noConversion"/>
  </si>
  <si>
    <t>HP Helion</t>
    <phoneticPr fontId="1" type="noConversion"/>
  </si>
  <si>
    <t>高 성능 (Rackspace 32 vCPUs)</t>
    <phoneticPr fontId="1" type="noConversion"/>
  </si>
  <si>
    <t>GoGrid</t>
    <phoneticPr fontId="1" type="noConversion"/>
  </si>
  <si>
    <t>ProfitBricks</t>
    <phoneticPr fontId="1" type="noConversion"/>
  </si>
  <si>
    <t>2XLarge VMS on Linux</t>
    <phoneticPr fontId="1" type="noConversion"/>
  </si>
  <si>
    <t>시간당 가격-성능 高</t>
    <phoneticPr fontId="1" type="noConversion"/>
  </si>
  <si>
    <t>3년 단위 가격-성능 高</t>
    <phoneticPr fontId="1" type="noConversion"/>
  </si>
  <si>
    <t>월단위 가격-성능 高</t>
    <phoneticPr fontId="1" type="noConversion"/>
  </si>
  <si>
    <t>중간-Score 성능 결과</t>
    <phoneticPr fontId="1" type="noConversion"/>
  </si>
  <si>
    <t>시간단위, 월단위 가격-성능 高</t>
    <phoneticPr fontId="1" type="noConversion"/>
  </si>
  <si>
    <t>low, median 에서 high, 모든 비용 인터벌에서 high</t>
    <phoneticPr fontId="1" type="noConversion"/>
  </si>
  <si>
    <t>전체에서 1위이나 3년 low-score 비교에서는 예외</t>
    <phoneticPr fontId="1" type="noConversion"/>
  </si>
  <si>
    <t>시간단위,월단위,연단위 高</t>
    <phoneticPr fontId="1" type="noConversion"/>
  </si>
  <si>
    <t>GoGrid</t>
    <phoneticPr fontId="1" type="noConversion"/>
  </si>
  <si>
    <t>연단위 47% DC</t>
    <phoneticPr fontId="1" type="noConversion"/>
  </si>
  <si>
    <t>3년단위 65% DC</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</si>
</sst>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26" formatCode="\$#,##0.00_);[Red]\(\$#,##0.00\)"/>
    <numFmt numFmtId="176" formatCode="#,##0.000_);[Red]\(#,##0.000\)"/>
    <numFmt numFmtId="177" formatCode="\$#,##0.000_);[Red]\(\$#,##0.000\)"/>
    <numFmt numFmtId="178" formatCode="#,##0.00_);[Red]\(#,##0.00\)"/>
  </numFmts>
  <fonts count="7" x14ac:knownFonts="1">
    <font>
      <sz val="11"/>
      <color theme="1"/>
      <name val="맑은 고딕"/>
      <family val="2"/>
      <charset val="129"/>
      <scheme val="minor"/>
    </font>
    <font>
      <sz val="8"/>
      <name val="맑은 고딕"/>
      <family val="2"/>
      <charset val="129"/>
      <scheme val="minor"/>
    </font>
    <font>
      <sz val="10"/>
      <color theme="1"/>
      <name val="맑은 고딕"/>
      <family val="2"/>
      <charset val="129"/>
      <scheme val="minor"/>
    </font>
    <font>
      <sz val="10"/>
      <color theme="1"/>
      <name val="맑은 고딕"/>
      <family val="3"/>
      <charset val="129"/>
      <scheme val="minor"/>
    </font>
    <font>
      <sz val="10"/>
      <color rgb="FFFF0000"/>
      <name val="맑은 고딕"/>
      <family val="3"/>
      <charset val="129"/>
      <scheme val="minor"/>
    </font>
    <font>
      <sz val="10"/>
      <name val="맑은 고딕"/>
      <family val="2"/>
      <charset val="129"/>
      <scheme val="minor"/>
    </font>
    <font>
      <sz val="10"/>
      <name val="맑은 고딕"/>
      <family val="3"/>
      <charset val="129"/>
      <scheme val="minor"/>
    </font>
  </fonts>
  <fills count="12">
    <fill>
      <patternFill patternType="none"/>
    </fill>
    <fill>
      <patternFill patternType="gray125"/>
    </fill>
    <fill>
      <patternFill patternType="solid">
        <fgColor rgb="FFFFFF00"/>
        <bgColor indexed="64"/>
      </patternFill>
    </fill>
    <fill>
      <patternFill patternType="solid">
        <fgColor theme="5" tint="0.79998168889431442"/>
        <bgColor indexed="64"/>
      </patternFill>
    </fill>
    <fill>
      <patternFill patternType="solid">
        <fgColor theme="0" tint="-0.14999847407452621"/>
        <bgColor indexed="64"/>
      </patternFill>
    </fill>
    <fill>
      <patternFill patternType="solid">
        <fgColor theme="0"/>
        <bgColor indexed="64"/>
      </patternFill>
    </fill>
    <fill>
      <patternFill patternType="solid">
        <fgColor theme="6" tint="0.59999389629810485"/>
        <bgColor indexed="64"/>
      </patternFill>
    </fill>
    <fill>
      <patternFill patternType="solid">
        <fgColor theme="0" tint="-0.249977111117893"/>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theme="9" tint="0.59999389629810485"/>
        <bgColor indexed="64"/>
      </patternFill>
    </fill>
    <fill>
      <patternFill patternType="solid">
        <fgColor rgb="FFFFC00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style="thin">
        <color indexed="64"/>
      </right>
      <top style="thin">
        <color indexed="64"/>
      </top>
      <bottom/>
      <diagonal/>
    </border>
    <border>
      <left/>
      <right style="thin">
        <color indexed="64"/>
      </right>
      <top/>
      <bottom/>
      <diagonal/>
    </border>
  </borders>
  <cellStyleXfs count="1">
    <xf numFmtId="0" fontId="0" fillId="0" borderId="0">
      <alignment vertical="center"/>
    </xf>
  </cellStyleXfs>
  <cellXfs count="79">
    <xf numFmtId="0" fontId="0" fillId="0" borderId="0" xfId="0">
      <alignment vertical="center"/>
    </xf>
    <xf numFmtId="26" fontId="0" fillId="0" borderId="0" xfId="0" applyNumberFormat="1">
      <alignment vertical="center"/>
    </xf>
    <xf numFmtId="176" fontId="0" fillId="0" borderId="0" xfId="0" applyNumberFormat="1">
      <alignment vertical="center"/>
    </xf>
    <xf numFmtId="3" fontId="0" fillId="0" borderId="0" xfId="0" applyNumberFormat="1">
      <alignment vertical="center"/>
    </xf>
    <xf numFmtId="0" fontId="0" fillId="7" borderId="0" xfId="0" applyFill="1">
      <alignment vertical="center"/>
    </xf>
    <xf numFmtId="0" fontId="0" fillId="0" borderId="1" xfId="0" applyBorder="1" applyAlignment="1">
      <alignment horizontal="center" vertical="center"/>
    </xf>
    <xf numFmtId="0" fontId="0" fillId="0" borderId="1" xfId="0" applyBorder="1">
      <alignment vertical="center"/>
    </xf>
    <xf numFmtId="26" fontId="0" fillId="2" borderId="1" xfId="0" applyNumberFormat="1" applyFill="1" applyBorder="1">
      <alignment vertical="center"/>
    </xf>
    <xf numFmtId="26" fontId="0" fillId="0" borderId="1" xfId="0" applyNumberFormat="1" applyBorder="1">
      <alignment vertical="center"/>
    </xf>
    <xf numFmtId="26" fontId="0" fillId="3" borderId="1" xfId="0" applyNumberFormat="1" applyFill="1" applyBorder="1">
      <alignment vertical="center"/>
    </xf>
    <xf numFmtId="176" fontId="0" fillId="0" borderId="1" xfId="0" applyNumberFormat="1" applyBorder="1">
      <alignment vertical="center"/>
    </xf>
    <xf numFmtId="178" fontId="0" fillId="0" borderId="1" xfId="0" applyNumberFormat="1" applyBorder="1">
      <alignment vertical="center"/>
    </xf>
    <xf numFmtId="178" fontId="0" fillId="2" borderId="1" xfId="0" applyNumberFormat="1" applyFill="1" applyBorder="1">
      <alignment vertical="center"/>
    </xf>
    <xf numFmtId="178" fontId="0" fillId="3" borderId="1" xfId="0" applyNumberFormat="1" applyFill="1" applyBorder="1">
      <alignment vertical="center"/>
    </xf>
    <xf numFmtId="0" fontId="0" fillId="4" borderId="1" xfId="0" applyFill="1" applyBorder="1">
      <alignment vertical="center"/>
    </xf>
    <xf numFmtId="178" fontId="0" fillId="4" borderId="1" xfId="0" applyNumberFormat="1" applyFill="1" applyBorder="1">
      <alignment vertical="center"/>
    </xf>
    <xf numFmtId="176" fontId="0" fillId="2" borderId="1" xfId="0" applyNumberFormat="1" applyFill="1" applyBorder="1">
      <alignment vertical="center"/>
    </xf>
    <xf numFmtId="176" fontId="0" fillId="3" borderId="1" xfId="0" applyNumberFormat="1" applyFill="1" applyBorder="1">
      <alignment vertical="center"/>
    </xf>
    <xf numFmtId="176" fontId="0" fillId="5" borderId="1" xfId="0" applyNumberFormat="1" applyFill="1" applyBorder="1">
      <alignment vertical="center"/>
    </xf>
    <xf numFmtId="177" fontId="0" fillId="0" borderId="1" xfId="0" applyNumberFormat="1" applyBorder="1">
      <alignment vertical="center"/>
    </xf>
    <xf numFmtId="3" fontId="0" fillId="4" borderId="1" xfId="0" applyNumberFormat="1" applyFill="1" applyBorder="1">
      <alignment vertical="center"/>
    </xf>
    <xf numFmtId="0" fontId="0" fillId="7" borderId="1" xfId="0" applyFill="1" applyBorder="1">
      <alignment vertical="center"/>
    </xf>
    <xf numFmtId="26" fontId="0" fillId="7" borderId="1" xfId="0" applyNumberFormat="1" applyFill="1" applyBorder="1">
      <alignment vertical="center"/>
    </xf>
    <xf numFmtId="0" fontId="0" fillId="4" borderId="1" xfId="0" applyFill="1" applyBorder="1" applyAlignment="1">
      <alignment horizontal="center" vertical="center"/>
    </xf>
    <xf numFmtId="0" fontId="2" fillId="2" borderId="1" xfId="0" applyFont="1" applyFill="1" applyBorder="1">
      <alignment vertical="center"/>
    </xf>
    <xf numFmtId="0" fontId="3" fillId="0" borderId="0" xfId="0" applyFont="1">
      <alignment vertical="center"/>
    </xf>
    <xf numFmtId="0" fontId="3" fillId="0" borderId="1" xfId="0" applyFont="1" applyBorder="1">
      <alignment vertical="center"/>
    </xf>
    <xf numFmtId="0" fontId="3" fillId="4" borderId="1" xfId="0" applyFont="1" applyFill="1" applyBorder="1">
      <alignment vertical="center"/>
    </xf>
    <xf numFmtId="0" fontId="3" fillId="4" borderId="1" xfId="0" applyFont="1" applyFill="1" applyBorder="1" applyAlignment="1">
      <alignment horizontal="center" vertical="center"/>
    </xf>
    <xf numFmtId="0" fontId="3" fillId="0" borderId="1" xfId="0" applyFont="1" applyBorder="1" applyAlignment="1">
      <alignment horizontal="center" vertical="center"/>
    </xf>
    <xf numFmtId="0" fontId="4" fillId="0" borderId="1" xfId="0" applyFont="1" applyBorder="1" applyAlignment="1">
      <alignment horizontal="center" vertical="center"/>
    </xf>
    <xf numFmtId="0" fontId="3" fillId="3" borderId="1" xfId="0" applyFont="1" applyFill="1" applyBorder="1" applyAlignment="1">
      <alignment horizontal="center" vertical="center"/>
    </xf>
    <xf numFmtId="0" fontId="3" fillId="0" borderId="0" xfId="0" applyFont="1" applyAlignment="1">
      <alignment vertical="center" wrapText="1"/>
    </xf>
    <xf numFmtId="0" fontId="3" fillId="2" borderId="0" xfId="0" applyFont="1" applyFill="1">
      <alignment vertical="center"/>
    </xf>
    <xf numFmtId="0" fontId="3" fillId="2" borderId="1" xfId="0" applyFont="1" applyFill="1" applyBorder="1" applyAlignment="1">
      <alignment horizontal="center" vertical="center"/>
    </xf>
    <xf numFmtId="0" fontId="3" fillId="6" borderId="1" xfId="0" applyFont="1" applyFill="1" applyBorder="1">
      <alignment vertical="center"/>
    </xf>
    <xf numFmtId="0" fontId="3" fillId="0" borderId="1" xfId="0" applyFont="1" applyBorder="1" applyAlignment="1">
      <alignment vertical="center" wrapText="1"/>
    </xf>
    <xf numFmtId="10" fontId="3" fillId="0" borderId="1" xfId="0" applyNumberFormat="1" applyFont="1" applyBorder="1">
      <alignment vertical="center"/>
    </xf>
    <xf numFmtId="10" fontId="3" fillId="3" borderId="1" xfId="0" applyNumberFormat="1" applyFont="1" applyFill="1" applyBorder="1">
      <alignment vertical="center"/>
    </xf>
    <xf numFmtId="10" fontId="3" fillId="6" borderId="1" xfId="0" applyNumberFormat="1" applyFont="1" applyFill="1" applyBorder="1">
      <alignment vertical="center"/>
    </xf>
    <xf numFmtId="10" fontId="3" fillId="8" borderId="1" xfId="0" applyNumberFormat="1" applyFont="1" applyFill="1" applyBorder="1">
      <alignment vertical="center"/>
    </xf>
    <xf numFmtId="0" fontId="2" fillId="0" borderId="0" xfId="0" applyFont="1">
      <alignment vertical="center"/>
    </xf>
    <xf numFmtId="10" fontId="3" fillId="5" borderId="1" xfId="0" applyNumberFormat="1" applyFont="1" applyFill="1" applyBorder="1">
      <alignment vertical="center"/>
    </xf>
    <xf numFmtId="0" fontId="3" fillId="5" borderId="1" xfId="0" applyFont="1" applyFill="1" applyBorder="1">
      <alignment vertical="center"/>
    </xf>
    <xf numFmtId="0" fontId="2" fillId="0" borderId="1" xfId="0" applyFont="1" applyBorder="1">
      <alignment vertical="center"/>
    </xf>
    <xf numFmtId="0" fontId="3" fillId="0" borderId="1" xfId="0" applyNumberFormat="1" applyFont="1" applyBorder="1">
      <alignment vertical="center"/>
    </xf>
    <xf numFmtId="10" fontId="4" fillId="8" borderId="1" xfId="0" applyNumberFormat="1" applyFont="1" applyFill="1" applyBorder="1">
      <alignment vertical="center"/>
    </xf>
    <xf numFmtId="0" fontId="5" fillId="0" borderId="0" xfId="0" applyFont="1">
      <alignment vertical="center"/>
    </xf>
    <xf numFmtId="0" fontId="6" fillId="0" borderId="1" xfId="0" applyFont="1" applyBorder="1">
      <alignment vertical="center"/>
    </xf>
    <xf numFmtId="0" fontId="6" fillId="2" borderId="1" xfId="0" applyFont="1" applyFill="1" applyBorder="1" applyAlignment="1">
      <alignment horizontal="center" vertical="center"/>
    </xf>
    <xf numFmtId="10" fontId="6" fillId="0" borderId="1" xfId="0" applyNumberFormat="1" applyFont="1" applyBorder="1">
      <alignment vertical="center"/>
    </xf>
    <xf numFmtId="10" fontId="6" fillId="8" borderId="1" xfId="0" applyNumberFormat="1" applyFont="1" applyFill="1" applyBorder="1">
      <alignment vertical="center"/>
    </xf>
    <xf numFmtId="10" fontId="6" fillId="0" borderId="0" xfId="0" applyNumberFormat="1" applyFont="1">
      <alignment vertical="center"/>
    </xf>
    <xf numFmtId="10" fontId="6" fillId="6" borderId="1" xfId="0" applyNumberFormat="1" applyFont="1" applyFill="1" applyBorder="1">
      <alignment vertical="center"/>
    </xf>
    <xf numFmtId="0" fontId="5" fillId="0" borderId="1" xfId="0" applyFont="1" applyBorder="1">
      <alignment vertical="center"/>
    </xf>
    <xf numFmtId="0" fontId="6" fillId="10" borderId="1" xfId="0" applyFont="1" applyFill="1" applyBorder="1">
      <alignment vertical="center"/>
    </xf>
    <xf numFmtId="0" fontId="3" fillId="10" borderId="1" xfId="0" applyFont="1" applyFill="1" applyBorder="1">
      <alignment vertical="center"/>
    </xf>
    <xf numFmtId="0" fontId="3" fillId="9" borderId="1" xfId="0" applyFont="1" applyFill="1" applyBorder="1">
      <alignment vertical="center"/>
    </xf>
    <xf numFmtId="0" fontId="2" fillId="10" borderId="1" xfId="0" applyFont="1" applyFill="1" applyBorder="1">
      <alignment vertical="center"/>
    </xf>
    <xf numFmtId="0" fontId="4" fillId="9" borderId="1" xfId="0" applyFont="1" applyFill="1" applyBorder="1">
      <alignment vertical="center"/>
    </xf>
    <xf numFmtId="0" fontId="3" fillId="2" borderId="1" xfId="0" applyFont="1" applyFill="1" applyBorder="1">
      <alignment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3" fillId="0" borderId="1" xfId="0" applyFont="1" applyBorder="1" applyAlignment="1">
      <alignment horizontal="center" vertical="center" wrapText="1"/>
    </xf>
    <xf numFmtId="0" fontId="2" fillId="2" borderId="1" xfId="0" applyFont="1" applyFill="1" applyBorder="1" applyAlignment="1">
      <alignment horizontal="center" vertical="center"/>
    </xf>
    <xf numFmtId="0" fontId="2" fillId="0" borderId="1" xfId="0" applyFont="1" applyBorder="1" applyAlignment="1">
      <alignment horizontal="center" vertical="center" wrapText="1"/>
    </xf>
    <xf numFmtId="0" fontId="3" fillId="0" borderId="2" xfId="0" applyFont="1" applyBorder="1" applyAlignment="1">
      <alignment horizontal="center" vertical="center" wrapText="1"/>
    </xf>
    <xf numFmtId="0" fontId="3" fillId="0" borderId="3" xfId="0" applyFont="1" applyBorder="1" applyAlignment="1">
      <alignment horizontal="center" vertical="center" wrapText="1"/>
    </xf>
    <xf numFmtId="0" fontId="3" fillId="0" borderId="4" xfId="0" applyFont="1" applyBorder="1" applyAlignment="1">
      <alignment horizontal="center" vertical="center" wrapText="1"/>
    </xf>
    <xf numFmtId="0" fontId="3" fillId="0" borderId="5" xfId="0" applyFont="1" applyBorder="1" applyAlignment="1">
      <alignment horizontal="center" vertical="center" wrapText="1"/>
    </xf>
    <xf numFmtId="0" fontId="3" fillId="0" borderId="6" xfId="0" applyFont="1" applyBorder="1" applyAlignment="1">
      <alignment horizontal="center" vertical="center" wrapText="1"/>
    </xf>
    <xf numFmtId="0" fontId="3" fillId="11" borderId="1" xfId="0" applyFont="1" applyFill="1" applyBorder="1">
      <alignment vertical="center"/>
    </xf>
    <xf numFmtId="0" fontId="2" fillId="0" borderId="2" xfId="0" applyFont="1" applyBorder="1" applyAlignment="1">
      <alignment horizontal="center" vertical="center" wrapText="1"/>
    </xf>
    <xf numFmtId="0" fontId="2" fillId="0" borderId="3" xfId="0" applyFont="1" applyBorder="1" applyAlignment="1">
      <alignment horizontal="center" vertical="center" wrapText="1"/>
    </xf>
    <xf numFmtId="0" fontId="2" fillId="0" borderId="4" xfId="0" applyFont="1" applyBorder="1">
      <alignment vertical="center"/>
    </xf>
    <xf numFmtId="0" fontId="2" fillId="0" borderId="2" xfId="0" applyFont="1" applyBorder="1">
      <alignment vertical="center"/>
    </xf>
    <xf numFmtId="0" fontId="0" fillId="0" borderId="1" xfId="0" applyBorder="1" applyAlignment="1">
      <alignment horizontal="center" vertical="center" wrapText="1"/>
    </xf>
    <xf numFmtId="0" fontId="0" fillId="0" borderId="1" xfId="0" applyBorder="1" applyAlignment="1">
      <alignment horizontal="center" vertical="center"/>
    </xf>
  </cellXfs>
  <cellStyles count="1">
    <cellStyle name="표준" xfId="0" builtinId="0"/>
  </cellStyles>
  <dxfs count="150">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FFC000"/>
        </patternFill>
      </fill>
    </dxf>
    <dxf>
      <fill>
        <patternFill>
          <bgColor rgb="FF92D050"/>
        </patternFill>
      </fill>
    </dxf>
    <dxf>
      <fill>
        <patternFill>
          <bgColor rgb="FF92D050"/>
        </patternFill>
      </fill>
    </dxf>
    <dxf>
      <fill>
        <patternFill>
          <bgColor rgb="FFFFC000"/>
        </patternFill>
      </fill>
    </dxf>
  </dxfs>
  <tableStyles count="0" defaultTableStyle="TableStyleMedium2" defaultPivotStyle="PivotStyleLight16"/>
  <colors>
    <mruColors>
      <color rgb="FFC0504D"/>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emf"/><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emf"/><Relationship Id="rId9" Type="http://schemas.openxmlformats.org/officeDocument/2006/relationships/image" Target="../media/image9.png"/></Relationships>
</file>

<file path=xl/drawings/_rels/drawing3.xml.rels><?xml version="1.0" encoding="UTF-8" standalone="yes"?>
<Relationships xmlns="http://schemas.openxmlformats.org/package/2006/relationships"><Relationship Id="rId2" Type="http://schemas.openxmlformats.org/officeDocument/2006/relationships/image" Target="../media/image12.emf"/><Relationship Id="rId1" Type="http://schemas.openxmlformats.org/officeDocument/2006/relationships/image" Target="../media/image11.emf"/></Relationships>
</file>

<file path=xl/drawings/_rels/drawing4.xml.rels><?xml version="1.0" encoding="UTF-8" standalone="yes"?>
<Relationships xmlns="http://schemas.openxmlformats.org/package/2006/relationships"><Relationship Id="rId2" Type="http://schemas.openxmlformats.org/officeDocument/2006/relationships/image" Target="../media/image14.emf"/><Relationship Id="rId1" Type="http://schemas.openxmlformats.org/officeDocument/2006/relationships/image" Target="../media/image13.emf"/></Relationships>
</file>

<file path=xl/drawings/_rels/drawing5.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image" Target="../media/image17.png"/><Relationship Id="rId7" Type="http://schemas.openxmlformats.org/officeDocument/2006/relationships/image" Target="../media/image21.png"/><Relationship Id="rId12" Type="http://schemas.openxmlformats.org/officeDocument/2006/relationships/image" Target="../media/image26.png"/><Relationship Id="rId2" Type="http://schemas.openxmlformats.org/officeDocument/2006/relationships/image" Target="../media/image16.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5" Type="http://schemas.openxmlformats.org/officeDocument/2006/relationships/image" Target="../media/image19.png"/><Relationship Id="rId10" Type="http://schemas.openxmlformats.org/officeDocument/2006/relationships/image" Target="../media/image24.png"/><Relationship Id="rId4" Type="http://schemas.openxmlformats.org/officeDocument/2006/relationships/image" Target="../media/image18.png"/><Relationship Id="rId9"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34.png"/><Relationship Id="rId3" Type="http://schemas.openxmlformats.org/officeDocument/2006/relationships/image" Target="../media/image29.png"/><Relationship Id="rId7" Type="http://schemas.openxmlformats.org/officeDocument/2006/relationships/image" Target="../media/image33.png"/><Relationship Id="rId2" Type="http://schemas.openxmlformats.org/officeDocument/2006/relationships/image" Target="../media/image28.png"/><Relationship Id="rId1" Type="http://schemas.openxmlformats.org/officeDocument/2006/relationships/image" Target="../media/image27.png"/><Relationship Id="rId6" Type="http://schemas.openxmlformats.org/officeDocument/2006/relationships/image" Target="../media/image32.png"/><Relationship Id="rId5" Type="http://schemas.openxmlformats.org/officeDocument/2006/relationships/image" Target="../media/image31.png"/><Relationship Id="rId10" Type="http://schemas.openxmlformats.org/officeDocument/2006/relationships/image" Target="../media/image36.png"/><Relationship Id="rId4" Type="http://schemas.openxmlformats.org/officeDocument/2006/relationships/image" Target="../media/image30.png"/><Relationship Id="rId9" Type="http://schemas.openxmlformats.org/officeDocument/2006/relationships/image" Target="../media/image35.png"/></Relationships>
</file>

<file path=xl/drawings/_rels/drawing7.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s>
</file>

<file path=xl/drawings/_rels/drawing8.xml.rels><?xml version="1.0" encoding="UTF-8" standalone="yes"?>
<Relationships xmlns="http://schemas.openxmlformats.org/package/2006/relationships"><Relationship Id="rId8" Type="http://schemas.openxmlformats.org/officeDocument/2006/relationships/image" Target="../media/image55.png"/><Relationship Id="rId3" Type="http://schemas.openxmlformats.org/officeDocument/2006/relationships/image" Target="../media/image50.png"/><Relationship Id="rId7" Type="http://schemas.openxmlformats.org/officeDocument/2006/relationships/image" Target="../media/image54.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s>
</file>

<file path=xl/drawings/_rels/drawing9.x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66</xdr:row>
      <xdr:rowOff>171449</xdr:rowOff>
    </xdr:from>
    <xdr:to>
      <xdr:col>7</xdr:col>
      <xdr:colOff>295275</xdr:colOff>
      <xdr:row>82</xdr:row>
      <xdr:rowOff>133236</xdr:rowOff>
    </xdr:to>
    <xdr:pic>
      <xdr:nvPicPr>
        <xdr:cNvPr id="2" name="그림 1"/>
        <xdr:cNvPicPr>
          <a:picLocks noChangeAspect="1"/>
        </xdr:cNvPicPr>
      </xdr:nvPicPr>
      <xdr:blipFill>
        <a:blip xmlns:r="http://schemas.openxmlformats.org/officeDocument/2006/relationships" r:embed="rId1"/>
        <a:stretch>
          <a:fillRect/>
        </a:stretch>
      </xdr:blipFill>
      <xdr:spPr>
        <a:xfrm>
          <a:off x="0" y="14230349"/>
          <a:ext cx="6229350" cy="2704987"/>
        </a:xfrm>
        <a:prstGeom prst="rect">
          <a:avLst/>
        </a:prstGeom>
      </xdr:spPr>
    </xdr:pic>
    <xdr:clientData/>
  </xdr:twoCellAnchor>
  <xdr:twoCellAnchor editAs="oneCell">
    <xdr:from>
      <xdr:col>3</xdr:col>
      <xdr:colOff>285750</xdr:colOff>
      <xdr:row>21</xdr:row>
      <xdr:rowOff>142876</xdr:rowOff>
    </xdr:from>
    <xdr:to>
      <xdr:col>7</xdr:col>
      <xdr:colOff>409575</xdr:colOff>
      <xdr:row>31</xdr:row>
      <xdr:rowOff>32533</xdr:rowOff>
    </xdr:to>
    <xdr:pic>
      <xdr:nvPicPr>
        <xdr:cNvPr id="3" name="그림 2"/>
        <xdr:cNvPicPr>
          <a:picLocks noChangeAspect="1"/>
        </xdr:cNvPicPr>
      </xdr:nvPicPr>
      <xdr:blipFill>
        <a:blip xmlns:r="http://schemas.openxmlformats.org/officeDocument/2006/relationships" r:embed="rId2"/>
        <a:stretch>
          <a:fillRect/>
        </a:stretch>
      </xdr:blipFill>
      <xdr:spPr>
        <a:xfrm>
          <a:off x="2828925" y="3743326"/>
          <a:ext cx="3514725" cy="1604157"/>
        </a:xfrm>
        <a:prstGeom prst="rect">
          <a:avLst/>
        </a:prstGeom>
      </xdr:spPr>
    </xdr:pic>
    <xdr:clientData/>
  </xdr:twoCellAnchor>
  <xdr:twoCellAnchor editAs="oneCell">
    <xdr:from>
      <xdr:col>4</xdr:col>
      <xdr:colOff>200026</xdr:colOff>
      <xdr:row>32</xdr:row>
      <xdr:rowOff>85725</xdr:rowOff>
    </xdr:from>
    <xdr:to>
      <xdr:col>8</xdr:col>
      <xdr:colOff>200026</xdr:colOff>
      <xdr:row>42</xdr:row>
      <xdr:rowOff>1410</xdr:rowOff>
    </xdr:to>
    <xdr:pic>
      <xdr:nvPicPr>
        <xdr:cNvPr id="4" name="그림 3"/>
        <xdr:cNvPicPr>
          <a:picLocks noChangeAspect="1"/>
        </xdr:cNvPicPr>
      </xdr:nvPicPr>
      <xdr:blipFill>
        <a:blip xmlns:r="http://schemas.openxmlformats.org/officeDocument/2006/relationships" r:embed="rId3"/>
        <a:stretch>
          <a:fillRect/>
        </a:stretch>
      </xdr:blipFill>
      <xdr:spPr>
        <a:xfrm>
          <a:off x="3590926" y="5572125"/>
          <a:ext cx="3390900" cy="1630185"/>
        </a:xfrm>
        <a:prstGeom prst="rect">
          <a:avLst/>
        </a:prstGeom>
      </xdr:spPr>
    </xdr:pic>
    <xdr:clientData/>
  </xdr:twoCellAnchor>
  <xdr:twoCellAnchor editAs="oneCell">
    <xdr:from>
      <xdr:col>0</xdr:col>
      <xdr:colOff>1</xdr:colOff>
      <xdr:row>84</xdr:row>
      <xdr:rowOff>1</xdr:rowOff>
    </xdr:from>
    <xdr:to>
      <xdr:col>4</xdr:col>
      <xdr:colOff>266701</xdr:colOff>
      <xdr:row>95</xdr:row>
      <xdr:rowOff>149389</xdr:rowOff>
    </xdr:to>
    <xdr:pic>
      <xdr:nvPicPr>
        <xdr:cNvPr id="5" name="그림 4"/>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 y="17145001"/>
          <a:ext cx="3657600" cy="2035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106</xdr:row>
      <xdr:rowOff>142875</xdr:rowOff>
    </xdr:from>
    <xdr:to>
      <xdr:col>4</xdr:col>
      <xdr:colOff>399624</xdr:colOff>
      <xdr:row>123</xdr:row>
      <xdr:rowOff>56613</xdr:rowOff>
    </xdr:to>
    <xdr:pic>
      <xdr:nvPicPr>
        <xdr:cNvPr id="6" name="그림 5"/>
        <xdr:cNvPicPr>
          <a:picLocks noChangeAspect="1"/>
        </xdr:cNvPicPr>
      </xdr:nvPicPr>
      <xdr:blipFill>
        <a:blip xmlns:r="http://schemas.openxmlformats.org/officeDocument/2006/relationships" r:embed="rId5"/>
        <a:stretch>
          <a:fillRect/>
        </a:stretch>
      </xdr:blipFill>
      <xdr:spPr>
        <a:xfrm>
          <a:off x="28575" y="21059775"/>
          <a:ext cx="3761949" cy="3857088"/>
        </a:xfrm>
        <a:prstGeom prst="rect">
          <a:avLst/>
        </a:prstGeom>
      </xdr:spPr>
    </xdr:pic>
    <xdr:clientData/>
  </xdr:twoCellAnchor>
  <xdr:twoCellAnchor editAs="oneCell">
    <xdr:from>
      <xdr:col>3</xdr:col>
      <xdr:colOff>38100</xdr:colOff>
      <xdr:row>147</xdr:row>
      <xdr:rowOff>142875</xdr:rowOff>
    </xdr:from>
    <xdr:to>
      <xdr:col>6</xdr:col>
      <xdr:colOff>628650</xdr:colOff>
      <xdr:row>162</xdr:row>
      <xdr:rowOff>9280</xdr:rowOff>
    </xdr:to>
    <xdr:pic>
      <xdr:nvPicPr>
        <xdr:cNvPr id="7" name="그림 6"/>
        <xdr:cNvPicPr>
          <a:picLocks noChangeAspect="1"/>
        </xdr:cNvPicPr>
      </xdr:nvPicPr>
      <xdr:blipFill>
        <a:blip xmlns:r="http://schemas.openxmlformats.org/officeDocument/2006/relationships" r:embed="rId6"/>
        <a:stretch>
          <a:fillRect/>
        </a:stretch>
      </xdr:blipFill>
      <xdr:spPr>
        <a:xfrm>
          <a:off x="2581275" y="29117925"/>
          <a:ext cx="3133725" cy="2438155"/>
        </a:xfrm>
        <a:prstGeom prst="rect">
          <a:avLst/>
        </a:prstGeom>
      </xdr:spPr>
    </xdr:pic>
    <xdr:clientData/>
  </xdr:twoCellAnchor>
  <xdr:twoCellAnchor editAs="oneCell">
    <xdr:from>
      <xdr:col>7</xdr:col>
      <xdr:colOff>1</xdr:colOff>
      <xdr:row>148</xdr:row>
      <xdr:rowOff>0</xdr:rowOff>
    </xdr:from>
    <xdr:to>
      <xdr:col>10</xdr:col>
      <xdr:colOff>558098</xdr:colOff>
      <xdr:row>162</xdr:row>
      <xdr:rowOff>0</xdr:rowOff>
    </xdr:to>
    <xdr:pic>
      <xdr:nvPicPr>
        <xdr:cNvPr id="8" name="그림 7"/>
        <xdr:cNvPicPr>
          <a:picLocks noChangeAspect="1"/>
        </xdr:cNvPicPr>
      </xdr:nvPicPr>
      <xdr:blipFill>
        <a:blip xmlns:r="http://schemas.openxmlformats.org/officeDocument/2006/relationships" r:embed="rId7"/>
        <a:stretch>
          <a:fillRect/>
        </a:stretch>
      </xdr:blipFill>
      <xdr:spPr>
        <a:xfrm>
          <a:off x="5934076" y="29146500"/>
          <a:ext cx="3101272" cy="2400300"/>
        </a:xfrm>
        <a:prstGeom prst="rect">
          <a:avLst/>
        </a:prstGeom>
      </xdr:spPr>
    </xdr:pic>
    <xdr:clientData/>
  </xdr:twoCellAnchor>
  <xdr:twoCellAnchor editAs="oneCell">
    <xdr:from>
      <xdr:col>3</xdr:col>
      <xdr:colOff>95250</xdr:colOff>
      <xdr:row>172</xdr:row>
      <xdr:rowOff>161924</xdr:rowOff>
    </xdr:from>
    <xdr:to>
      <xdr:col>11</xdr:col>
      <xdr:colOff>828310</xdr:colOff>
      <xdr:row>200</xdr:row>
      <xdr:rowOff>18421</xdr:rowOff>
    </xdr:to>
    <xdr:pic>
      <xdr:nvPicPr>
        <xdr:cNvPr id="9" name="그림 8"/>
        <xdr:cNvPicPr>
          <a:picLocks noChangeAspect="1"/>
        </xdr:cNvPicPr>
      </xdr:nvPicPr>
      <xdr:blipFill>
        <a:blip xmlns:r="http://schemas.openxmlformats.org/officeDocument/2006/relationships" r:embed="rId8"/>
        <a:stretch>
          <a:fillRect/>
        </a:stretch>
      </xdr:blipFill>
      <xdr:spPr>
        <a:xfrm>
          <a:off x="2638425" y="33766124"/>
          <a:ext cx="7514860" cy="4657097"/>
        </a:xfrm>
        <a:prstGeom prst="rect">
          <a:avLst/>
        </a:prstGeom>
      </xdr:spPr>
    </xdr:pic>
    <xdr:clientData/>
  </xdr:twoCellAnchor>
  <xdr:twoCellAnchor editAs="oneCell">
    <xdr:from>
      <xdr:col>3</xdr:col>
      <xdr:colOff>57149</xdr:colOff>
      <xdr:row>163</xdr:row>
      <xdr:rowOff>4872</xdr:rowOff>
    </xdr:from>
    <xdr:to>
      <xdr:col>10</xdr:col>
      <xdr:colOff>627575</xdr:colOff>
      <xdr:row>172</xdr:row>
      <xdr:rowOff>85399</xdr:rowOff>
    </xdr:to>
    <xdr:pic>
      <xdr:nvPicPr>
        <xdr:cNvPr id="10" name="그림 9"/>
        <xdr:cNvPicPr>
          <a:picLocks noChangeAspect="1"/>
        </xdr:cNvPicPr>
      </xdr:nvPicPr>
      <xdr:blipFill>
        <a:blip xmlns:r="http://schemas.openxmlformats.org/officeDocument/2006/relationships" r:embed="rId9"/>
        <a:stretch>
          <a:fillRect/>
        </a:stretch>
      </xdr:blipFill>
      <xdr:spPr>
        <a:xfrm>
          <a:off x="2600324" y="31723122"/>
          <a:ext cx="6504501" cy="1966477"/>
        </a:xfrm>
        <a:prstGeom prst="rect">
          <a:avLst/>
        </a:prstGeom>
      </xdr:spPr>
    </xdr:pic>
    <xdr:clientData/>
  </xdr:twoCellAnchor>
  <xdr:twoCellAnchor>
    <xdr:from>
      <xdr:col>0</xdr:col>
      <xdr:colOff>0</xdr:colOff>
      <xdr:row>206</xdr:row>
      <xdr:rowOff>0</xdr:rowOff>
    </xdr:from>
    <xdr:to>
      <xdr:col>9</xdr:col>
      <xdr:colOff>796956</xdr:colOff>
      <xdr:row>234</xdr:row>
      <xdr:rowOff>102294</xdr:rowOff>
    </xdr:to>
    <xdr:grpSp>
      <xdr:nvGrpSpPr>
        <xdr:cNvPr id="11" name="그룹 10"/>
        <xdr:cNvGrpSpPr/>
      </xdr:nvGrpSpPr>
      <xdr:grpSpPr>
        <a:xfrm>
          <a:off x="0" y="39981768"/>
          <a:ext cx="8428572" cy="4980953"/>
          <a:chOff x="0" y="39981768"/>
          <a:chExt cx="8428572" cy="4980953"/>
        </a:xfrm>
      </xdr:grpSpPr>
      <xdr:pic>
        <xdr:nvPicPr>
          <xdr:cNvPr id="12" name="그림 11"/>
          <xdr:cNvPicPr>
            <a:picLocks noChangeAspect="1"/>
          </xdr:cNvPicPr>
        </xdr:nvPicPr>
        <xdr:blipFill>
          <a:blip xmlns:r="http://schemas.openxmlformats.org/officeDocument/2006/relationships" r:embed="rId10"/>
          <a:stretch>
            <a:fillRect/>
          </a:stretch>
        </xdr:blipFill>
        <xdr:spPr>
          <a:xfrm>
            <a:off x="0" y="39981768"/>
            <a:ext cx="8428572" cy="4980953"/>
          </a:xfrm>
          <a:prstGeom prst="rect">
            <a:avLst/>
          </a:prstGeom>
        </xdr:spPr>
      </xdr:pic>
      <xdr:cxnSp macro="">
        <xdr:nvCxnSpPr>
          <xdr:cNvPr id="13" name="직선 연결선 12"/>
          <xdr:cNvCxnSpPr/>
        </xdr:nvCxnSpPr>
        <xdr:spPr>
          <a:xfrm>
            <a:off x="1881770" y="40736799"/>
            <a:ext cx="11616" cy="3740305"/>
          </a:xfrm>
          <a:prstGeom prst="line">
            <a:avLst/>
          </a:prstGeom>
        </xdr:spPr>
        <xdr:style>
          <a:lnRef idx="1">
            <a:schemeClr val="accent2"/>
          </a:lnRef>
          <a:fillRef idx="0">
            <a:schemeClr val="accent2"/>
          </a:fillRef>
          <a:effectRef idx="0">
            <a:schemeClr val="accent2"/>
          </a:effectRef>
          <a:fontRef idx="minor">
            <a:schemeClr val="tx1"/>
          </a:fontRef>
        </xdr:style>
      </xdr:cxnSp>
      <xdr:cxnSp macro="">
        <xdr:nvCxnSpPr>
          <xdr:cNvPr id="14" name="직선 연결선 13"/>
          <xdr:cNvCxnSpPr/>
        </xdr:nvCxnSpPr>
        <xdr:spPr>
          <a:xfrm>
            <a:off x="4344331" y="40736799"/>
            <a:ext cx="11616" cy="3740305"/>
          </a:xfrm>
          <a:prstGeom prst="line">
            <a:avLst/>
          </a:prstGeom>
        </xdr:spPr>
        <xdr:style>
          <a:lnRef idx="1">
            <a:schemeClr val="accent2"/>
          </a:lnRef>
          <a:fillRef idx="0">
            <a:schemeClr val="accent2"/>
          </a:fillRef>
          <a:effectRef idx="0">
            <a:schemeClr val="accent2"/>
          </a:effectRef>
          <a:fontRef idx="minor">
            <a:schemeClr val="tx1"/>
          </a:fontRef>
        </xdr:style>
      </xdr:cxnSp>
      <xdr:cxnSp macro="">
        <xdr:nvCxnSpPr>
          <xdr:cNvPr id="15" name="직선 연결선 14"/>
          <xdr:cNvCxnSpPr/>
        </xdr:nvCxnSpPr>
        <xdr:spPr>
          <a:xfrm>
            <a:off x="696951" y="41294360"/>
            <a:ext cx="7422531" cy="23231"/>
          </a:xfrm>
          <a:prstGeom prst="line">
            <a:avLst/>
          </a:prstGeom>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66</xdr:row>
      <xdr:rowOff>171449</xdr:rowOff>
    </xdr:from>
    <xdr:to>
      <xdr:col>7</xdr:col>
      <xdr:colOff>295275</xdr:colOff>
      <xdr:row>82</xdr:row>
      <xdr:rowOff>133236</xdr:rowOff>
    </xdr:to>
    <xdr:pic>
      <xdr:nvPicPr>
        <xdr:cNvPr id="2" name="그림 1"/>
        <xdr:cNvPicPr>
          <a:picLocks noChangeAspect="1"/>
        </xdr:cNvPicPr>
      </xdr:nvPicPr>
      <xdr:blipFill>
        <a:blip xmlns:r="http://schemas.openxmlformats.org/officeDocument/2006/relationships" r:embed="rId1"/>
        <a:stretch>
          <a:fillRect/>
        </a:stretch>
      </xdr:blipFill>
      <xdr:spPr>
        <a:xfrm>
          <a:off x="0" y="14230349"/>
          <a:ext cx="6229350" cy="2704987"/>
        </a:xfrm>
        <a:prstGeom prst="rect">
          <a:avLst/>
        </a:prstGeom>
      </xdr:spPr>
    </xdr:pic>
    <xdr:clientData/>
  </xdr:twoCellAnchor>
  <xdr:twoCellAnchor editAs="oneCell">
    <xdr:from>
      <xdr:col>3</xdr:col>
      <xdr:colOff>285750</xdr:colOff>
      <xdr:row>21</xdr:row>
      <xdr:rowOff>142876</xdr:rowOff>
    </xdr:from>
    <xdr:to>
      <xdr:col>7</xdr:col>
      <xdr:colOff>409575</xdr:colOff>
      <xdr:row>31</xdr:row>
      <xdr:rowOff>32533</xdr:rowOff>
    </xdr:to>
    <xdr:pic>
      <xdr:nvPicPr>
        <xdr:cNvPr id="12" name="그림 11"/>
        <xdr:cNvPicPr>
          <a:picLocks noChangeAspect="1"/>
        </xdr:cNvPicPr>
      </xdr:nvPicPr>
      <xdr:blipFill>
        <a:blip xmlns:r="http://schemas.openxmlformats.org/officeDocument/2006/relationships" r:embed="rId2"/>
        <a:stretch>
          <a:fillRect/>
        </a:stretch>
      </xdr:blipFill>
      <xdr:spPr>
        <a:xfrm>
          <a:off x="4143375" y="15916276"/>
          <a:ext cx="3514725" cy="1604157"/>
        </a:xfrm>
        <a:prstGeom prst="rect">
          <a:avLst/>
        </a:prstGeom>
      </xdr:spPr>
    </xdr:pic>
    <xdr:clientData/>
  </xdr:twoCellAnchor>
  <xdr:twoCellAnchor editAs="oneCell">
    <xdr:from>
      <xdr:col>4</xdr:col>
      <xdr:colOff>200026</xdr:colOff>
      <xdr:row>32</xdr:row>
      <xdr:rowOff>85725</xdr:rowOff>
    </xdr:from>
    <xdr:to>
      <xdr:col>8</xdr:col>
      <xdr:colOff>200026</xdr:colOff>
      <xdr:row>42</xdr:row>
      <xdr:rowOff>1410</xdr:rowOff>
    </xdr:to>
    <xdr:pic>
      <xdr:nvPicPr>
        <xdr:cNvPr id="14" name="그림 13"/>
        <xdr:cNvPicPr>
          <a:picLocks noChangeAspect="1"/>
        </xdr:cNvPicPr>
      </xdr:nvPicPr>
      <xdr:blipFill>
        <a:blip xmlns:r="http://schemas.openxmlformats.org/officeDocument/2006/relationships" r:embed="rId3"/>
        <a:stretch>
          <a:fillRect/>
        </a:stretch>
      </xdr:blipFill>
      <xdr:spPr>
        <a:xfrm>
          <a:off x="6477001" y="18602325"/>
          <a:ext cx="3390900" cy="1630185"/>
        </a:xfrm>
        <a:prstGeom prst="rect">
          <a:avLst/>
        </a:prstGeom>
      </xdr:spPr>
    </xdr:pic>
    <xdr:clientData/>
  </xdr:twoCellAnchor>
  <xdr:twoCellAnchor editAs="oneCell">
    <xdr:from>
      <xdr:col>0</xdr:col>
      <xdr:colOff>1</xdr:colOff>
      <xdr:row>84</xdr:row>
      <xdr:rowOff>1</xdr:rowOff>
    </xdr:from>
    <xdr:to>
      <xdr:col>4</xdr:col>
      <xdr:colOff>266701</xdr:colOff>
      <xdr:row>95</xdr:row>
      <xdr:rowOff>149389</xdr:rowOff>
    </xdr:to>
    <xdr:pic>
      <xdr:nvPicPr>
        <xdr:cNvPr id="17" name="그림 16"/>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 y="17145001"/>
          <a:ext cx="3657600" cy="20353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28575</xdr:colOff>
      <xdr:row>106</xdr:row>
      <xdr:rowOff>142875</xdr:rowOff>
    </xdr:from>
    <xdr:to>
      <xdr:col>4</xdr:col>
      <xdr:colOff>399624</xdr:colOff>
      <xdr:row>123</xdr:row>
      <xdr:rowOff>56613</xdr:rowOff>
    </xdr:to>
    <xdr:pic>
      <xdr:nvPicPr>
        <xdr:cNvPr id="15" name="그림 14"/>
        <xdr:cNvPicPr>
          <a:picLocks noChangeAspect="1"/>
        </xdr:cNvPicPr>
      </xdr:nvPicPr>
      <xdr:blipFill>
        <a:blip xmlns:r="http://schemas.openxmlformats.org/officeDocument/2006/relationships" r:embed="rId5"/>
        <a:stretch>
          <a:fillRect/>
        </a:stretch>
      </xdr:blipFill>
      <xdr:spPr>
        <a:xfrm>
          <a:off x="28575" y="21059775"/>
          <a:ext cx="3761949" cy="3171288"/>
        </a:xfrm>
        <a:prstGeom prst="rect">
          <a:avLst/>
        </a:prstGeom>
      </xdr:spPr>
    </xdr:pic>
    <xdr:clientData/>
  </xdr:twoCellAnchor>
  <xdr:twoCellAnchor editAs="oneCell">
    <xdr:from>
      <xdr:col>3</xdr:col>
      <xdr:colOff>38100</xdr:colOff>
      <xdr:row>147</xdr:row>
      <xdr:rowOff>142875</xdr:rowOff>
    </xdr:from>
    <xdr:to>
      <xdr:col>6</xdr:col>
      <xdr:colOff>628650</xdr:colOff>
      <xdr:row>162</xdr:row>
      <xdr:rowOff>9280</xdr:rowOff>
    </xdr:to>
    <xdr:pic>
      <xdr:nvPicPr>
        <xdr:cNvPr id="3" name="그림 2"/>
        <xdr:cNvPicPr>
          <a:picLocks noChangeAspect="1"/>
        </xdr:cNvPicPr>
      </xdr:nvPicPr>
      <xdr:blipFill>
        <a:blip xmlns:r="http://schemas.openxmlformats.org/officeDocument/2006/relationships" r:embed="rId6"/>
        <a:stretch>
          <a:fillRect/>
        </a:stretch>
      </xdr:blipFill>
      <xdr:spPr>
        <a:xfrm>
          <a:off x="2581275" y="29117925"/>
          <a:ext cx="3133725" cy="2438155"/>
        </a:xfrm>
        <a:prstGeom prst="rect">
          <a:avLst/>
        </a:prstGeom>
      </xdr:spPr>
    </xdr:pic>
    <xdr:clientData/>
  </xdr:twoCellAnchor>
  <xdr:twoCellAnchor editAs="oneCell">
    <xdr:from>
      <xdr:col>7</xdr:col>
      <xdr:colOff>1</xdr:colOff>
      <xdr:row>148</xdr:row>
      <xdr:rowOff>0</xdr:rowOff>
    </xdr:from>
    <xdr:to>
      <xdr:col>10</xdr:col>
      <xdr:colOff>558098</xdr:colOff>
      <xdr:row>162</xdr:row>
      <xdr:rowOff>0</xdr:rowOff>
    </xdr:to>
    <xdr:pic>
      <xdr:nvPicPr>
        <xdr:cNvPr id="4" name="그림 3"/>
        <xdr:cNvPicPr>
          <a:picLocks noChangeAspect="1"/>
        </xdr:cNvPicPr>
      </xdr:nvPicPr>
      <xdr:blipFill>
        <a:blip xmlns:r="http://schemas.openxmlformats.org/officeDocument/2006/relationships" r:embed="rId7"/>
        <a:stretch>
          <a:fillRect/>
        </a:stretch>
      </xdr:blipFill>
      <xdr:spPr>
        <a:xfrm>
          <a:off x="5934076" y="29146500"/>
          <a:ext cx="3101272" cy="2400300"/>
        </a:xfrm>
        <a:prstGeom prst="rect">
          <a:avLst/>
        </a:prstGeom>
      </xdr:spPr>
    </xdr:pic>
    <xdr:clientData/>
  </xdr:twoCellAnchor>
  <xdr:twoCellAnchor editAs="oneCell">
    <xdr:from>
      <xdr:col>3</xdr:col>
      <xdr:colOff>95250</xdr:colOff>
      <xdr:row>172</xdr:row>
      <xdr:rowOff>161924</xdr:rowOff>
    </xdr:from>
    <xdr:to>
      <xdr:col>11</xdr:col>
      <xdr:colOff>828310</xdr:colOff>
      <xdr:row>200</xdr:row>
      <xdr:rowOff>18421</xdr:rowOff>
    </xdr:to>
    <xdr:pic>
      <xdr:nvPicPr>
        <xdr:cNvPr id="6" name="그림 5"/>
        <xdr:cNvPicPr>
          <a:picLocks noChangeAspect="1"/>
        </xdr:cNvPicPr>
      </xdr:nvPicPr>
      <xdr:blipFill>
        <a:blip xmlns:r="http://schemas.openxmlformats.org/officeDocument/2006/relationships" r:embed="rId8"/>
        <a:stretch>
          <a:fillRect/>
        </a:stretch>
      </xdr:blipFill>
      <xdr:spPr>
        <a:xfrm>
          <a:off x="2638425" y="33766124"/>
          <a:ext cx="7514860" cy="4657097"/>
        </a:xfrm>
        <a:prstGeom prst="rect">
          <a:avLst/>
        </a:prstGeom>
      </xdr:spPr>
    </xdr:pic>
    <xdr:clientData/>
  </xdr:twoCellAnchor>
  <xdr:twoCellAnchor editAs="oneCell">
    <xdr:from>
      <xdr:col>3</xdr:col>
      <xdr:colOff>57149</xdr:colOff>
      <xdr:row>163</xdr:row>
      <xdr:rowOff>4872</xdr:rowOff>
    </xdr:from>
    <xdr:to>
      <xdr:col>10</xdr:col>
      <xdr:colOff>627575</xdr:colOff>
      <xdr:row>172</xdr:row>
      <xdr:rowOff>85399</xdr:rowOff>
    </xdr:to>
    <xdr:pic>
      <xdr:nvPicPr>
        <xdr:cNvPr id="7" name="그림 6"/>
        <xdr:cNvPicPr>
          <a:picLocks noChangeAspect="1"/>
        </xdr:cNvPicPr>
      </xdr:nvPicPr>
      <xdr:blipFill>
        <a:blip xmlns:r="http://schemas.openxmlformats.org/officeDocument/2006/relationships" r:embed="rId9"/>
        <a:stretch>
          <a:fillRect/>
        </a:stretch>
      </xdr:blipFill>
      <xdr:spPr>
        <a:xfrm>
          <a:off x="2600324" y="31723122"/>
          <a:ext cx="6504501" cy="1966477"/>
        </a:xfrm>
        <a:prstGeom prst="rect">
          <a:avLst/>
        </a:prstGeom>
      </xdr:spPr>
    </xdr:pic>
    <xdr:clientData/>
  </xdr:twoCellAnchor>
  <xdr:twoCellAnchor>
    <xdr:from>
      <xdr:col>0</xdr:col>
      <xdr:colOff>0</xdr:colOff>
      <xdr:row>206</xdr:row>
      <xdr:rowOff>0</xdr:rowOff>
    </xdr:from>
    <xdr:to>
      <xdr:col>9</xdr:col>
      <xdr:colOff>796956</xdr:colOff>
      <xdr:row>234</xdr:row>
      <xdr:rowOff>102294</xdr:rowOff>
    </xdr:to>
    <xdr:grpSp>
      <xdr:nvGrpSpPr>
        <xdr:cNvPr id="20" name="그룹 19"/>
        <xdr:cNvGrpSpPr/>
      </xdr:nvGrpSpPr>
      <xdr:grpSpPr>
        <a:xfrm>
          <a:off x="0" y="39981768"/>
          <a:ext cx="8428572" cy="4980953"/>
          <a:chOff x="0" y="39981768"/>
          <a:chExt cx="8428572" cy="4980953"/>
        </a:xfrm>
      </xdr:grpSpPr>
      <xdr:pic>
        <xdr:nvPicPr>
          <xdr:cNvPr id="8" name="그림 7"/>
          <xdr:cNvPicPr>
            <a:picLocks noChangeAspect="1"/>
          </xdr:cNvPicPr>
        </xdr:nvPicPr>
        <xdr:blipFill>
          <a:blip xmlns:r="http://schemas.openxmlformats.org/officeDocument/2006/relationships" r:embed="rId10"/>
          <a:stretch>
            <a:fillRect/>
          </a:stretch>
        </xdr:blipFill>
        <xdr:spPr>
          <a:xfrm>
            <a:off x="0" y="39981768"/>
            <a:ext cx="8428572" cy="4980953"/>
          </a:xfrm>
          <a:prstGeom prst="rect">
            <a:avLst/>
          </a:prstGeom>
        </xdr:spPr>
      </xdr:pic>
      <xdr:cxnSp macro="">
        <xdr:nvCxnSpPr>
          <xdr:cNvPr id="10" name="직선 연결선 9"/>
          <xdr:cNvCxnSpPr/>
        </xdr:nvCxnSpPr>
        <xdr:spPr>
          <a:xfrm>
            <a:off x="1881770" y="40736799"/>
            <a:ext cx="11616" cy="3740305"/>
          </a:xfrm>
          <a:prstGeom prst="line">
            <a:avLst/>
          </a:prstGeom>
        </xdr:spPr>
        <xdr:style>
          <a:lnRef idx="1">
            <a:schemeClr val="accent2"/>
          </a:lnRef>
          <a:fillRef idx="0">
            <a:schemeClr val="accent2"/>
          </a:fillRef>
          <a:effectRef idx="0">
            <a:schemeClr val="accent2"/>
          </a:effectRef>
          <a:fontRef idx="minor">
            <a:schemeClr val="tx1"/>
          </a:fontRef>
        </xdr:style>
      </xdr:cxnSp>
      <xdr:cxnSp macro="">
        <xdr:nvCxnSpPr>
          <xdr:cNvPr id="16" name="직선 연결선 15"/>
          <xdr:cNvCxnSpPr/>
        </xdr:nvCxnSpPr>
        <xdr:spPr>
          <a:xfrm>
            <a:off x="4344331" y="40736799"/>
            <a:ext cx="11616" cy="3740305"/>
          </a:xfrm>
          <a:prstGeom prst="line">
            <a:avLst/>
          </a:prstGeom>
        </xdr:spPr>
        <xdr:style>
          <a:lnRef idx="1">
            <a:schemeClr val="accent2"/>
          </a:lnRef>
          <a:fillRef idx="0">
            <a:schemeClr val="accent2"/>
          </a:fillRef>
          <a:effectRef idx="0">
            <a:schemeClr val="accent2"/>
          </a:effectRef>
          <a:fontRef idx="minor">
            <a:schemeClr val="tx1"/>
          </a:fontRef>
        </xdr:style>
      </xdr:cxnSp>
      <xdr:cxnSp macro="">
        <xdr:nvCxnSpPr>
          <xdr:cNvPr id="18" name="직선 연결선 17"/>
          <xdr:cNvCxnSpPr/>
        </xdr:nvCxnSpPr>
        <xdr:spPr>
          <a:xfrm>
            <a:off x="696951" y="41294360"/>
            <a:ext cx="7422531" cy="23231"/>
          </a:xfrm>
          <a:prstGeom prst="line">
            <a:avLst/>
          </a:prstGeom>
        </xdr:spPr>
        <xdr:style>
          <a:lnRef idx="1">
            <a:schemeClr val="accent2"/>
          </a:lnRef>
          <a:fillRef idx="0">
            <a:schemeClr val="accent2"/>
          </a:fillRef>
          <a:effectRef idx="0">
            <a:schemeClr val="accent2"/>
          </a:effectRef>
          <a:fontRef idx="minor">
            <a:schemeClr val="tx1"/>
          </a:fontRef>
        </xdr:style>
      </xdr:cxnSp>
    </xdr:grpSp>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1</xdr:colOff>
      <xdr:row>63</xdr:row>
      <xdr:rowOff>0</xdr:rowOff>
    </xdr:from>
    <xdr:to>
      <xdr:col>13</xdr:col>
      <xdr:colOff>435516</xdr:colOff>
      <xdr:row>80</xdr:row>
      <xdr:rowOff>98015</xdr:rowOff>
    </xdr:to>
    <xdr:pic>
      <xdr:nvPicPr>
        <xdr:cNvPr id="2" name="그림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543801" y="10801350"/>
          <a:ext cx="6607715" cy="31841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590551</xdr:colOff>
      <xdr:row>62</xdr:row>
      <xdr:rowOff>57150</xdr:rowOff>
    </xdr:from>
    <xdr:to>
      <xdr:col>23</xdr:col>
      <xdr:colOff>340266</xdr:colOff>
      <xdr:row>81</xdr:row>
      <xdr:rowOff>21579</xdr:rowOff>
    </xdr:to>
    <xdr:pic>
      <xdr:nvPicPr>
        <xdr:cNvPr id="3" name="그림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505951" y="10687050"/>
          <a:ext cx="6607715" cy="3393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0</xdr:colOff>
      <xdr:row>64</xdr:row>
      <xdr:rowOff>0</xdr:rowOff>
    </xdr:from>
    <xdr:to>
      <xdr:col>14</xdr:col>
      <xdr:colOff>410101</xdr:colOff>
      <xdr:row>80</xdr:row>
      <xdr:rowOff>21901</xdr:rowOff>
    </xdr:to>
    <xdr:pic>
      <xdr:nvPicPr>
        <xdr:cNvPr id="2" name="그림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172200" y="10972800"/>
          <a:ext cx="6582301" cy="31080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81</xdr:row>
      <xdr:rowOff>0</xdr:rowOff>
    </xdr:from>
    <xdr:to>
      <xdr:col>14</xdr:col>
      <xdr:colOff>486344</xdr:colOff>
      <xdr:row>100</xdr:row>
      <xdr:rowOff>167594</xdr:rowOff>
    </xdr:to>
    <xdr:pic>
      <xdr:nvPicPr>
        <xdr:cNvPr id="3" name="그림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29000" y="14230350"/>
          <a:ext cx="6658544" cy="34251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xdr:row>
      <xdr:rowOff>19050</xdr:rowOff>
    </xdr:from>
    <xdr:to>
      <xdr:col>7</xdr:col>
      <xdr:colOff>494424</xdr:colOff>
      <xdr:row>16</xdr:row>
      <xdr:rowOff>132629</xdr:rowOff>
    </xdr:to>
    <xdr:pic>
      <xdr:nvPicPr>
        <xdr:cNvPr id="2" name="그림 1"/>
        <xdr:cNvPicPr>
          <a:picLocks noChangeAspect="1"/>
        </xdr:cNvPicPr>
      </xdr:nvPicPr>
      <xdr:blipFill>
        <a:blip xmlns:r="http://schemas.openxmlformats.org/officeDocument/2006/relationships" r:embed="rId1"/>
        <a:stretch>
          <a:fillRect/>
        </a:stretch>
      </xdr:blipFill>
      <xdr:spPr>
        <a:xfrm>
          <a:off x="0" y="438150"/>
          <a:ext cx="5295024" cy="3047279"/>
        </a:xfrm>
        <a:prstGeom prst="rect">
          <a:avLst/>
        </a:prstGeom>
      </xdr:spPr>
    </xdr:pic>
    <xdr:clientData/>
  </xdr:twoCellAnchor>
  <xdr:twoCellAnchor editAs="oneCell">
    <xdr:from>
      <xdr:col>4</xdr:col>
      <xdr:colOff>590549</xdr:colOff>
      <xdr:row>18</xdr:row>
      <xdr:rowOff>57150</xdr:rowOff>
    </xdr:from>
    <xdr:to>
      <xdr:col>12</xdr:col>
      <xdr:colOff>162631</xdr:colOff>
      <xdr:row>31</xdr:row>
      <xdr:rowOff>95636</xdr:rowOff>
    </xdr:to>
    <xdr:pic>
      <xdr:nvPicPr>
        <xdr:cNvPr id="3" name="그림 2"/>
        <xdr:cNvPicPr>
          <a:picLocks noChangeAspect="1"/>
        </xdr:cNvPicPr>
      </xdr:nvPicPr>
      <xdr:blipFill>
        <a:blip xmlns:r="http://schemas.openxmlformats.org/officeDocument/2006/relationships" r:embed="rId2"/>
        <a:stretch>
          <a:fillRect/>
        </a:stretch>
      </xdr:blipFill>
      <xdr:spPr>
        <a:xfrm>
          <a:off x="3333749" y="3829050"/>
          <a:ext cx="5058482" cy="2762636"/>
        </a:xfrm>
        <a:prstGeom prst="rect">
          <a:avLst/>
        </a:prstGeom>
      </xdr:spPr>
    </xdr:pic>
    <xdr:clientData/>
  </xdr:twoCellAnchor>
  <xdr:twoCellAnchor editAs="oneCell">
    <xdr:from>
      <xdr:col>13</xdr:col>
      <xdr:colOff>9526</xdr:colOff>
      <xdr:row>17</xdr:row>
      <xdr:rowOff>199592</xdr:rowOff>
    </xdr:from>
    <xdr:to>
      <xdr:col>20</xdr:col>
      <xdr:colOff>223212</xdr:colOff>
      <xdr:row>28</xdr:row>
      <xdr:rowOff>151685</xdr:rowOff>
    </xdr:to>
    <xdr:pic>
      <xdr:nvPicPr>
        <xdr:cNvPr id="4" name="그림 3"/>
        <xdr:cNvPicPr>
          <a:picLocks noChangeAspect="1"/>
        </xdr:cNvPicPr>
      </xdr:nvPicPr>
      <xdr:blipFill>
        <a:blip xmlns:r="http://schemas.openxmlformats.org/officeDocument/2006/relationships" r:embed="rId3"/>
        <a:stretch>
          <a:fillRect/>
        </a:stretch>
      </xdr:blipFill>
      <xdr:spPr>
        <a:xfrm>
          <a:off x="8924926" y="3761942"/>
          <a:ext cx="5014286" cy="2257143"/>
        </a:xfrm>
        <a:prstGeom prst="rect">
          <a:avLst/>
        </a:prstGeom>
      </xdr:spPr>
    </xdr:pic>
    <xdr:clientData/>
  </xdr:twoCellAnchor>
  <xdr:twoCellAnchor editAs="oneCell">
    <xdr:from>
      <xdr:col>5</xdr:col>
      <xdr:colOff>66676</xdr:colOff>
      <xdr:row>32</xdr:row>
      <xdr:rowOff>142875</xdr:rowOff>
    </xdr:from>
    <xdr:to>
      <xdr:col>12</xdr:col>
      <xdr:colOff>275600</xdr:colOff>
      <xdr:row>46</xdr:row>
      <xdr:rowOff>28223</xdr:rowOff>
    </xdr:to>
    <xdr:pic>
      <xdr:nvPicPr>
        <xdr:cNvPr id="5" name="그림 4"/>
        <xdr:cNvPicPr>
          <a:picLocks noChangeAspect="1"/>
        </xdr:cNvPicPr>
      </xdr:nvPicPr>
      <xdr:blipFill>
        <a:blip xmlns:r="http://schemas.openxmlformats.org/officeDocument/2006/relationships" r:embed="rId4"/>
        <a:stretch>
          <a:fillRect/>
        </a:stretch>
      </xdr:blipFill>
      <xdr:spPr>
        <a:xfrm>
          <a:off x="3495676" y="6848475"/>
          <a:ext cx="5009524" cy="2819048"/>
        </a:xfrm>
        <a:prstGeom prst="rect">
          <a:avLst/>
        </a:prstGeom>
      </xdr:spPr>
    </xdr:pic>
    <xdr:clientData/>
  </xdr:twoCellAnchor>
  <xdr:twoCellAnchor editAs="oneCell">
    <xdr:from>
      <xdr:col>12</xdr:col>
      <xdr:colOff>628651</xdr:colOff>
      <xdr:row>33</xdr:row>
      <xdr:rowOff>169835</xdr:rowOff>
    </xdr:from>
    <xdr:to>
      <xdr:col>20</xdr:col>
      <xdr:colOff>199394</xdr:colOff>
      <xdr:row>45</xdr:row>
      <xdr:rowOff>12378</xdr:rowOff>
    </xdr:to>
    <xdr:pic>
      <xdr:nvPicPr>
        <xdr:cNvPr id="6" name="그림 5"/>
        <xdr:cNvPicPr>
          <a:picLocks noChangeAspect="1"/>
        </xdr:cNvPicPr>
      </xdr:nvPicPr>
      <xdr:blipFill>
        <a:blip xmlns:r="http://schemas.openxmlformats.org/officeDocument/2006/relationships" r:embed="rId5"/>
        <a:stretch>
          <a:fillRect/>
        </a:stretch>
      </xdr:blipFill>
      <xdr:spPr>
        <a:xfrm>
          <a:off x="8858251" y="7084985"/>
          <a:ext cx="5057143" cy="2357143"/>
        </a:xfrm>
        <a:prstGeom prst="rect">
          <a:avLst/>
        </a:prstGeom>
      </xdr:spPr>
    </xdr:pic>
    <xdr:clientData/>
  </xdr:twoCellAnchor>
  <xdr:twoCellAnchor editAs="oneCell">
    <xdr:from>
      <xdr:col>5</xdr:col>
      <xdr:colOff>1</xdr:colOff>
      <xdr:row>47</xdr:row>
      <xdr:rowOff>0</xdr:rowOff>
    </xdr:from>
    <xdr:to>
      <xdr:col>12</xdr:col>
      <xdr:colOff>266068</xdr:colOff>
      <xdr:row>60</xdr:row>
      <xdr:rowOff>80612</xdr:rowOff>
    </xdr:to>
    <xdr:pic>
      <xdr:nvPicPr>
        <xdr:cNvPr id="7" name="그림 6"/>
        <xdr:cNvPicPr>
          <a:picLocks noChangeAspect="1"/>
        </xdr:cNvPicPr>
      </xdr:nvPicPr>
      <xdr:blipFill>
        <a:blip xmlns:r="http://schemas.openxmlformats.org/officeDocument/2006/relationships" r:embed="rId6"/>
        <a:stretch>
          <a:fillRect/>
        </a:stretch>
      </xdr:blipFill>
      <xdr:spPr>
        <a:xfrm>
          <a:off x="3429001" y="9848850"/>
          <a:ext cx="5066667" cy="2804762"/>
        </a:xfrm>
        <a:prstGeom prst="rect">
          <a:avLst/>
        </a:prstGeom>
      </xdr:spPr>
    </xdr:pic>
    <xdr:clientData/>
  </xdr:twoCellAnchor>
  <xdr:twoCellAnchor editAs="oneCell">
    <xdr:from>
      <xdr:col>13</xdr:col>
      <xdr:colOff>0</xdr:colOff>
      <xdr:row>46</xdr:row>
      <xdr:rowOff>0</xdr:rowOff>
    </xdr:from>
    <xdr:to>
      <xdr:col>20</xdr:col>
      <xdr:colOff>199401</xdr:colOff>
      <xdr:row>56</xdr:row>
      <xdr:rowOff>185453</xdr:rowOff>
    </xdr:to>
    <xdr:pic>
      <xdr:nvPicPr>
        <xdr:cNvPr id="8" name="그림 7"/>
        <xdr:cNvPicPr>
          <a:picLocks noChangeAspect="1"/>
        </xdr:cNvPicPr>
      </xdr:nvPicPr>
      <xdr:blipFill>
        <a:blip xmlns:r="http://schemas.openxmlformats.org/officeDocument/2006/relationships" r:embed="rId7"/>
        <a:stretch>
          <a:fillRect/>
        </a:stretch>
      </xdr:blipFill>
      <xdr:spPr>
        <a:xfrm>
          <a:off x="8915400" y="9639300"/>
          <a:ext cx="5000001" cy="2280953"/>
        </a:xfrm>
        <a:prstGeom prst="rect">
          <a:avLst/>
        </a:prstGeom>
      </xdr:spPr>
    </xdr:pic>
    <xdr:clientData/>
  </xdr:twoCellAnchor>
  <xdr:twoCellAnchor editAs="oneCell">
    <xdr:from>
      <xdr:col>5</xdr:col>
      <xdr:colOff>0</xdr:colOff>
      <xdr:row>61</xdr:row>
      <xdr:rowOff>1</xdr:rowOff>
    </xdr:from>
    <xdr:to>
      <xdr:col>12</xdr:col>
      <xdr:colOff>194639</xdr:colOff>
      <xdr:row>74</xdr:row>
      <xdr:rowOff>132994</xdr:rowOff>
    </xdr:to>
    <xdr:pic>
      <xdr:nvPicPr>
        <xdr:cNvPr id="9" name="그림 8"/>
        <xdr:cNvPicPr>
          <a:picLocks noChangeAspect="1"/>
        </xdr:cNvPicPr>
      </xdr:nvPicPr>
      <xdr:blipFill>
        <a:blip xmlns:r="http://schemas.openxmlformats.org/officeDocument/2006/relationships" r:embed="rId8"/>
        <a:stretch>
          <a:fillRect/>
        </a:stretch>
      </xdr:blipFill>
      <xdr:spPr>
        <a:xfrm>
          <a:off x="3429000" y="12782551"/>
          <a:ext cx="4995239" cy="2857143"/>
        </a:xfrm>
        <a:prstGeom prst="rect">
          <a:avLst/>
        </a:prstGeom>
      </xdr:spPr>
    </xdr:pic>
    <xdr:clientData/>
  </xdr:twoCellAnchor>
  <xdr:twoCellAnchor editAs="oneCell">
    <xdr:from>
      <xdr:col>13</xdr:col>
      <xdr:colOff>0</xdr:colOff>
      <xdr:row>60</xdr:row>
      <xdr:rowOff>0</xdr:rowOff>
    </xdr:from>
    <xdr:to>
      <xdr:col>20</xdr:col>
      <xdr:colOff>223210</xdr:colOff>
      <xdr:row>71</xdr:row>
      <xdr:rowOff>33046</xdr:rowOff>
    </xdr:to>
    <xdr:pic>
      <xdr:nvPicPr>
        <xdr:cNvPr id="10" name="그림 9"/>
        <xdr:cNvPicPr>
          <a:picLocks noChangeAspect="1"/>
        </xdr:cNvPicPr>
      </xdr:nvPicPr>
      <xdr:blipFill>
        <a:blip xmlns:r="http://schemas.openxmlformats.org/officeDocument/2006/relationships" r:embed="rId9"/>
        <a:stretch>
          <a:fillRect/>
        </a:stretch>
      </xdr:blipFill>
      <xdr:spPr>
        <a:xfrm>
          <a:off x="8915400" y="12573000"/>
          <a:ext cx="5023810" cy="2338096"/>
        </a:xfrm>
        <a:prstGeom prst="rect">
          <a:avLst/>
        </a:prstGeom>
      </xdr:spPr>
    </xdr:pic>
    <xdr:clientData/>
  </xdr:twoCellAnchor>
  <xdr:twoCellAnchor>
    <xdr:from>
      <xdr:col>5</xdr:col>
      <xdr:colOff>561975</xdr:colOff>
      <xdr:row>19</xdr:row>
      <xdr:rowOff>171450</xdr:rowOff>
    </xdr:from>
    <xdr:to>
      <xdr:col>6</xdr:col>
      <xdr:colOff>447675</xdr:colOff>
      <xdr:row>21</xdr:row>
      <xdr:rowOff>180975</xdr:rowOff>
    </xdr:to>
    <xdr:sp macro="" textlink="">
      <xdr:nvSpPr>
        <xdr:cNvPr id="11" name="모서리가 둥근 직사각형 10"/>
        <xdr:cNvSpPr/>
      </xdr:nvSpPr>
      <xdr:spPr>
        <a:xfrm>
          <a:off x="3990975" y="4152900"/>
          <a:ext cx="571500" cy="428625"/>
        </a:xfrm>
        <a:prstGeom prst="roundRect">
          <a:avLst/>
        </a:prstGeom>
        <a:solidFill>
          <a:srgbClr val="C0504D">
            <a:alpha val="20000"/>
          </a:srgbClr>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466725</xdr:colOff>
      <xdr:row>22</xdr:row>
      <xdr:rowOff>104776</xdr:rowOff>
    </xdr:from>
    <xdr:to>
      <xdr:col>8</xdr:col>
      <xdr:colOff>485775</xdr:colOff>
      <xdr:row>24</xdr:row>
      <xdr:rowOff>28576</xdr:rowOff>
    </xdr:to>
    <xdr:sp macro="" textlink="">
      <xdr:nvSpPr>
        <xdr:cNvPr id="12" name="모서리가 둥근 직사각형 11"/>
        <xdr:cNvSpPr/>
      </xdr:nvSpPr>
      <xdr:spPr>
        <a:xfrm>
          <a:off x="5267325" y="4714876"/>
          <a:ext cx="704850" cy="342900"/>
        </a:xfrm>
        <a:prstGeom prst="roundRect">
          <a:avLst/>
        </a:prstGeom>
        <a:solidFill>
          <a:srgbClr val="C0504D">
            <a:alpha val="20000"/>
          </a:srgbClr>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ko-KR" altLang="en-US" sz="1100"/>
        </a:p>
      </xdr:txBody>
    </xdr:sp>
    <xdr:clientData/>
  </xdr:twoCellAnchor>
  <xdr:twoCellAnchor>
    <xdr:from>
      <xdr:col>6</xdr:col>
      <xdr:colOff>64078</xdr:colOff>
      <xdr:row>34</xdr:row>
      <xdr:rowOff>180070</xdr:rowOff>
    </xdr:from>
    <xdr:to>
      <xdr:col>6</xdr:col>
      <xdr:colOff>583623</xdr:colOff>
      <xdr:row>36</xdr:row>
      <xdr:rowOff>115205</xdr:rowOff>
    </xdr:to>
    <xdr:sp macro="" textlink="">
      <xdr:nvSpPr>
        <xdr:cNvPr id="13" name="모서리가 둥근 직사각형 12"/>
        <xdr:cNvSpPr/>
      </xdr:nvSpPr>
      <xdr:spPr>
        <a:xfrm>
          <a:off x="4178878" y="7304770"/>
          <a:ext cx="519545" cy="354235"/>
        </a:xfrm>
        <a:prstGeom prst="roundRect">
          <a:avLst/>
        </a:prstGeom>
        <a:solidFill>
          <a:srgbClr val="C0504D">
            <a:alpha val="20000"/>
          </a:srgbClr>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76200</xdr:colOff>
      <xdr:row>37</xdr:row>
      <xdr:rowOff>171450</xdr:rowOff>
    </xdr:from>
    <xdr:to>
      <xdr:col>9</xdr:col>
      <xdr:colOff>95250</xdr:colOff>
      <xdr:row>39</xdr:row>
      <xdr:rowOff>114301</xdr:rowOff>
    </xdr:to>
    <xdr:sp macro="" textlink="">
      <xdr:nvSpPr>
        <xdr:cNvPr id="14" name="모서리가 둥근 직사각형 13"/>
        <xdr:cNvSpPr/>
      </xdr:nvSpPr>
      <xdr:spPr>
        <a:xfrm>
          <a:off x="5562600" y="7924800"/>
          <a:ext cx="704850" cy="361951"/>
        </a:xfrm>
        <a:prstGeom prst="roundRect">
          <a:avLst/>
        </a:prstGeom>
        <a:solidFill>
          <a:srgbClr val="C0504D">
            <a:alpha val="20000"/>
          </a:srgbClr>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ko-KR" altLang="en-US" sz="1100"/>
        </a:p>
      </xdr:txBody>
    </xdr:sp>
    <xdr:clientData/>
  </xdr:twoCellAnchor>
  <xdr:twoCellAnchor>
    <xdr:from>
      <xdr:col>5</xdr:col>
      <xdr:colOff>654628</xdr:colOff>
      <xdr:row>48</xdr:row>
      <xdr:rowOff>75295</xdr:rowOff>
    </xdr:from>
    <xdr:to>
      <xdr:col>6</xdr:col>
      <xdr:colOff>488373</xdr:colOff>
      <xdr:row>50</xdr:row>
      <xdr:rowOff>10430</xdr:rowOff>
    </xdr:to>
    <xdr:sp macro="" textlink="">
      <xdr:nvSpPr>
        <xdr:cNvPr id="15" name="모서리가 둥근 직사각형 14"/>
        <xdr:cNvSpPr/>
      </xdr:nvSpPr>
      <xdr:spPr>
        <a:xfrm>
          <a:off x="4083628" y="10133695"/>
          <a:ext cx="519545" cy="354235"/>
        </a:xfrm>
        <a:prstGeom prst="roundRect">
          <a:avLst/>
        </a:prstGeom>
        <a:solidFill>
          <a:srgbClr val="C0504D">
            <a:alpha val="20000"/>
          </a:srgbClr>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457200</xdr:colOff>
      <xdr:row>52</xdr:row>
      <xdr:rowOff>28575</xdr:rowOff>
    </xdr:from>
    <xdr:to>
      <xdr:col>8</xdr:col>
      <xdr:colOff>400050</xdr:colOff>
      <xdr:row>53</xdr:row>
      <xdr:rowOff>180976</xdr:rowOff>
    </xdr:to>
    <xdr:sp macro="" textlink="">
      <xdr:nvSpPr>
        <xdr:cNvPr id="16" name="모서리가 둥근 직사각형 15"/>
        <xdr:cNvSpPr/>
      </xdr:nvSpPr>
      <xdr:spPr>
        <a:xfrm>
          <a:off x="5257800" y="10925175"/>
          <a:ext cx="628650" cy="361951"/>
        </a:xfrm>
        <a:prstGeom prst="roundRect">
          <a:avLst/>
        </a:prstGeom>
        <a:solidFill>
          <a:srgbClr val="C0504D">
            <a:alpha val="20000"/>
          </a:srgbClr>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ko-KR" altLang="en-US" sz="1100"/>
        </a:p>
      </xdr:txBody>
    </xdr:sp>
    <xdr:clientData/>
  </xdr:twoCellAnchor>
  <xdr:twoCellAnchor>
    <xdr:from>
      <xdr:col>5</xdr:col>
      <xdr:colOff>654628</xdr:colOff>
      <xdr:row>62</xdr:row>
      <xdr:rowOff>65770</xdr:rowOff>
    </xdr:from>
    <xdr:to>
      <xdr:col>6</xdr:col>
      <xdr:colOff>488373</xdr:colOff>
      <xdr:row>64</xdr:row>
      <xdr:rowOff>905</xdr:rowOff>
    </xdr:to>
    <xdr:sp macro="" textlink="">
      <xdr:nvSpPr>
        <xdr:cNvPr id="17" name="모서리가 둥근 직사각형 16"/>
        <xdr:cNvSpPr/>
      </xdr:nvSpPr>
      <xdr:spPr>
        <a:xfrm>
          <a:off x="4083628" y="13057870"/>
          <a:ext cx="519545" cy="354235"/>
        </a:xfrm>
        <a:prstGeom prst="roundRect">
          <a:avLst/>
        </a:prstGeom>
        <a:solidFill>
          <a:srgbClr val="C0504D">
            <a:alpha val="20000"/>
          </a:srgbClr>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542925</xdr:colOff>
      <xdr:row>66</xdr:row>
      <xdr:rowOff>114300</xdr:rowOff>
    </xdr:from>
    <xdr:to>
      <xdr:col>8</xdr:col>
      <xdr:colOff>523875</xdr:colOff>
      <xdr:row>68</xdr:row>
      <xdr:rowOff>28576</xdr:rowOff>
    </xdr:to>
    <xdr:sp macro="" textlink="">
      <xdr:nvSpPr>
        <xdr:cNvPr id="18" name="모서리가 둥근 직사각형 17"/>
        <xdr:cNvSpPr/>
      </xdr:nvSpPr>
      <xdr:spPr>
        <a:xfrm>
          <a:off x="5343525" y="13944600"/>
          <a:ext cx="666750" cy="333376"/>
        </a:xfrm>
        <a:prstGeom prst="roundRect">
          <a:avLst/>
        </a:prstGeom>
        <a:solidFill>
          <a:srgbClr val="C0504D">
            <a:alpha val="20000"/>
          </a:srgbClr>
        </a:solidFill>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5</xdr:col>
      <xdr:colOff>28575</xdr:colOff>
      <xdr:row>97</xdr:row>
      <xdr:rowOff>123825</xdr:rowOff>
    </xdr:from>
    <xdr:to>
      <xdr:col>16</xdr:col>
      <xdr:colOff>503823</xdr:colOff>
      <xdr:row>133</xdr:row>
      <xdr:rowOff>27645</xdr:rowOff>
    </xdr:to>
    <xdr:pic>
      <xdr:nvPicPr>
        <xdr:cNvPr id="19" name="그림 18"/>
        <xdr:cNvPicPr>
          <a:picLocks noChangeAspect="1"/>
        </xdr:cNvPicPr>
      </xdr:nvPicPr>
      <xdr:blipFill>
        <a:blip xmlns:r="http://schemas.openxmlformats.org/officeDocument/2006/relationships" r:embed="rId10"/>
        <a:stretch>
          <a:fillRect/>
        </a:stretch>
      </xdr:blipFill>
      <xdr:spPr>
        <a:xfrm>
          <a:off x="3457575" y="20450175"/>
          <a:ext cx="8019048" cy="7447620"/>
        </a:xfrm>
        <a:prstGeom prst="rect">
          <a:avLst/>
        </a:prstGeom>
      </xdr:spPr>
    </xdr:pic>
    <xdr:clientData/>
  </xdr:twoCellAnchor>
  <xdr:twoCellAnchor editAs="oneCell">
    <xdr:from>
      <xdr:col>5</xdr:col>
      <xdr:colOff>0</xdr:colOff>
      <xdr:row>76</xdr:row>
      <xdr:rowOff>0</xdr:rowOff>
    </xdr:from>
    <xdr:to>
      <xdr:col>16</xdr:col>
      <xdr:colOff>608582</xdr:colOff>
      <xdr:row>94</xdr:row>
      <xdr:rowOff>132862</xdr:rowOff>
    </xdr:to>
    <xdr:pic>
      <xdr:nvPicPr>
        <xdr:cNvPr id="20" name="그림 19"/>
        <xdr:cNvPicPr>
          <a:picLocks noChangeAspect="1"/>
        </xdr:cNvPicPr>
      </xdr:nvPicPr>
      <xdr:blipFill>
        <a:blip xmlns:r="http://schemas.openxmlformats.org/officeDocument/2006/relationships" r:embed="rId11"/>
        <a:stretch>
          <a:fillRect/>
        </a:stretch>
      </xdr:blipFill>
      <xdr:spPr>
        <a:xfrm>
          <a:off x="3429000" y="15925800"/>
          <a:ext cx="8152382" cy="3904762"/>
        </a:xfrm>
        <a:prstGeom prst="rect">
          <a:avLst/>
        </a:prstGeom>
      </xdr:spPr>
    </xdr:pic>
    <xdr:clientData/>
  </xdr:twoCellAnchor>
  <xdr:twoCellAnchor editAs="oneCell">
    <xdr:from>
      <xdr:col>8</xdr:col>
      <xdr:colOff>0</xdr:colOff>
      <xdr:row>2</xdr:row>
      <xdr:rowOff>1</xdr:rowOff>
    </xdr:from>
    <xdr:to>
      <xdr:col>16</xdr:col>
      <xdr:colOff>37410</xdr:colOff>
      <xdr:row>16</xdr:row>
      <xdr:rowOff>118682</xdr:rowOff>
    </xdr:to>
    <xdr:pic>
      <xdr:nvPicPr>
        <xdr:cNvPr id="22" name="그림 21"/>
        <xdr:cNvPicPr>
          <a:picLocks noChangeAspect="1"/>
        </xdr:cNvPicPr>
      </xdr:nvPicPr>
      <xdr:blipFill>
        <a:blip xmlns:r="http://schemas.openxmlformats.org/officeDocument/2006/relationships" r:embed="rId12"/>
        <a:stretch>
          <a:fillRect/>
        </a:stretch>
      </xdr:blipFill>
      <xdr:spPr>
        <a:xfrm>
          <a:off x="5486400" y="419101"/>
          <a:ext cx="5523810" cy="305238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0</xdr:colOff>
      <xdr:row>3</xdr:row>
      <xdr:rowOff>0</xdr:rowOff>
    </xdr:from>
    <xdr:to>
      <xdr:col>12</xdr:col>
      <xdr:colOff>4077</xdr:colOff>
      <xdr:row>17</xdr:row>
      <xdr:rowOff>109158</xdr:rowOff>
    </xdr:to>
    <xdr:pic>
      <xdr:nvPicPr>
        <xdr:cNvPr id="2" name="그림 1"/>
        <xdr:cNvPicPr>
          <a:picLocks noChangeAspect="1"/>
        </xdr:cNvPicPr>
      </xdr:nvPicPr>
      <xdr:blipFill>
        <a:blip xmlns:r="http://schemas.openxmlformats.org/officeDocument/2006/relationships" r:embed="rId1"/>
        <a:stretch>
          <a:fillRect/>
        </a:stretch>
      </xdr:blipFill>
      <xdr:spPr>
        <a:xfrm>
          <a:off x="2743200" y="628650"/>
          <a:ext cx="5490477" cy="3042858"/>
        </a:xfrm>
        <a:prstGeom prst="rect">
          <a:avLst/>
        </a:prstGeom>
      </xdr:spPr>
    </xdr:pic>
    <xdr:clientData/>
  </xdr:twoCellAnchor>
  <xdr:twoCellAnchor editAs="oneCell">
    <xdr:from>
      <xdr:col>13</xdr:col>
      <xdr:colOff>1</xdr:colOff>
      <xdr:row>3</xdr:row>
      <xdr:rowOff>1</xdr:rowOff>
    </xdr:from>
    <xdr:to>
      <xdr:col>20</xdr:col>
      <xdr:colOff>675592</xdr:colOff>
      <xdr:row>15</xdr:row>
      <xdr:rowOff>33020</xdr:rowOff>
    </xdr:to>
    <xdr:pic>
      <xdr:nvPicPr>
        <xdr:cNvPr id="3" name="그림 2"/>
        <xdr:cNvPicPr>
          <a:picLocks noChangeAspect="1"/>
        </xdr:cNvPicPr>
      </xdr:nvPicPr>
      <xdr:blipFill>
        <a:blip xmlns:r="http://schemas.openxmlformats.org/officeDocument/2006/relationships" r:embed="rId2"/>
        <a:stretch>
          <a:fillRect/>
        </a:stretch>
      </xdr:blipFill>
      <xdr:spPr>
        <a:xfrm>
          <a:off x="8915401" y="628651"/>
          <a:ext cx="5476191" cy="2547619"/>
        </a:xfrm>
        <a:prstGeom prst="rect">
          <a:avLst/>
        </a:prstGeom>
      </xdr:spPr>
    </xdr:pic>
    <xdr:clientData/>
  </xdr:twoCellAnchor>
  <xdr:twoCellAnchor editAs="oneCell">
    <xdr:from>
      <xdr:col>4</xdr:col>
      <xdr:colOff>1</xdr:colOff>
      <xdr:row>19</xdr:row>
      <xdr:rowOff>0</xdr:rowOff>
    </xdr:from>
    <xdr:to>
      <xdr:col>12</xdr:col>
      <xdr:colOff>89792</xdr:colOff>
      <xdr:row>33</xdr:row>
      <xdr:rowOff>147253</xdr:rowOff>
    </xdr:to>
    <xdr:pic>
      <xdr:nvPicPr>
        <xdr:cNvPr id="4" name="그림 3"/>
        <xdr:cNvPicPr>
          <a:picLocks noChangeAspect="1"/>
        </xdr:cNvPicPr>
      </xdr:nvPicPr>
      <xdr:blipFill>
        <a:blip xmlns:r="http://schemas.openxmlformats.org/officeDocument/2006/relationships" r:embed="rId3"/>
        <a:stretch>
          <a:fillRect/>
        </a:stretch>
      </xdr:blipFill>
      <xdr:spPr>
        <a:xfrm>
          <a:off x="2743201" y="3981450"/>
          <a:ext cx="5576191" cy="3080953"/>
        </a:xfrm>
        <a:prstGeom prst="rect">
          <a:avLst/>
        </a:prstGeom>
      </xdr:spPr>
    </xdr:pic>
    <xdr:clientData/>
  </xdr:twoCellAnchor>
  <xdr:twoCellAnchor editAs="oneCell">
    <xdr:from>
      <xdr:col>12</xdr:col>
      <xdr:colOff>638176</xdr:colOff>
      <xdr:row>19</xdr:row>
      <xdr:rowOff>85726</xdr:rowOff>
    </xdr:from>
    <xdr:to>
      <xdr:col>20</xdr:col>
      <xdr:colOff>632729</xdr:colOff>
      <xdr:row>31</xdr:row>
      <xdr:rowOff>133031</xdr:rowOff>
    </xdr:to>
    <xdr:pic>
      <xdr:nvPicPr>
        <xdr:cNvPr id="5" name="그림 4"/>
        <xdr:cNvPicPr>
          <a:picLocks noChangeAspect="1"/>
        </xdr:cNvPicPr>
      </xdr:nvPicPr>
      <xdr:blipFill>
        <a:blip xmlns:r="http://schemas.openxmlformats.org/officeDocument/2006/relationships" r:embed="rId4"/>
        <a:stretch>
          <a:fillRect/>
        </a:stretch>
      </xdr:blipFill>
      <xdr:spPr>
        <a:xfrm>
          <a:off x="8867776" y="4067176"/>
          <a:ext cx="5480953" cy="2561905"/>
        </a:xfrm>
        <a:prstGeom prst="rect">
          <a:avLst/>
        </a:prstGeom>
      </xdr:spPr>
    </xdr:pic>
    <xdr:clientData/>
  </xdr:twoCellAnchor>
  <xdr:twoCellAnchor editAs="oneCell">
    <xdr:from>
      <xdr:col>4</xdr:col>
      <xdr:colOff>28576</xdr:colOff>
      <xdr:row>34</xdr:row>
      <xdr:rowOff>95250</xdr:rowOff>
    </xdr:from>
    <xdr:to>
      <xdr:col>12</xdr:col>
      <xdr:colOff>118367</xdr:colOff>
      <xdr:row>49</xdr:row>
      <xdr:rowOff>75810</xdr:rowOff>
    </xdr:to>
    <xdr:pic>
      <xdr:nvPicPr>
        <xdr:cNvPr id="6" name="그림 5"/>
        <xdr:cNvPicPr>
          <a:picLocks noChangeAspect="1"/>
        </xdr:cNvPicPr>
      </xdr:nvPicPr>
      <xdr:blipFill>
        <a:blip xmlns:r="http://schemas.openxmlformats.org/officeDocument/2006/relationships" r:embed="rId5"/>
        <a:stretch>
          <a:fillRect/>
        </a:stretch>
      </xdr:blipFill>
      <xdr:spPr>
        <a:xfrm>
          <a:off x="2771776" y="7219950"/>
          <a:ext cx="5576191" cy="3123810"/>
        </a:xfrm>
        <a:prstGeom prst="rect">
          <a:avLst/>
        </a:prstGeom>
      </xdr:spPr>
    </xdr:pic>
    <xdr:clientData/>
  </xdr:twoCellAnchor>
  <xdr:twoCellAnchor editAs="oneCell">
    <xdr:from>
      <xdr:col>13</xdr:col>
      <xdr:colOff>0</xdr:colOff>
      <xdr:row>34</xdr:row>
      <xdr:rowOff>1</xdr:rowOff>
    </xdr:from>
    <xdr:to>
      <xdr:col>21</xdr:col>
      <xdr:colOff>13601</xdr:colOff>
      <xdr:row>46</xdr:row>
      <xdr:rowOff>47306</xdr:rowOff>
    </xdr:to>
    <xdr:pic>
      <xdr:nvPicPr>
        <xdr:cNvPr id="7" name="그림 6"/>
        <xdr:cNvPicPr>
          <a:picLocks noChangeAspect="1"/>
        </xdr:cNvPicPr>
      </xdr:nvPicPr>
      <xdr:blipFill>
        <a:blip xmlns:r="http://schemas.openxmlformats.org/officeDocument/2006/relationships" r:embed="rId6"/>
        <a:stretch>
          <a:fillRect/>
        </a:stretch>
      </xdr:blipFill>
      <xdr:spPr>
        <a:xfrm>
          <a:off x="8915400" y="7124701"/>
          <a:ext cx="5500001" cy="2561905"/>
        </a:xfrm>
        <a:prstGeom prst="rect">
          <a:avLst/>
        </a:prstGeom>
      </xdr:spPr>
    </xdr:pic>
    <xdr:clientData/>
  </xdr:twoCellAnchor>
  <xdr:twoCellAnchor editAs="oneCell">
    <xdr:from>
      <xdr:col>4</xdr:col>
      <xdr:colOff>0</xdr:colOff>
      <xdr:row>50</xdr:row>
      <xdr:rowOff>0</xdr:rowOff>
    </xdr:from>
    <xdr:to>
      <xdr:col>12</xdr:col>
      <xdr:colOff>51696</xdr:colOff>
      <xdr:row>64</xdr:row>
      <xdr:rowOff>199634</xdr:rowOff>
    </xdr:to>
    <xdr:pic>
      <xdr:nvPicPr>
        <xdr:cNvPr id="8" name="그림 7"/>
        <xdr:cNvPicPr>
          <a:picLocks noChangeAspect="1"/>
        </xdr:cNvPicPr>
      </xdr:nvPicPr>
      <xdr:blipFill>
        <a:blip xmlns:r="http://schemas.openxmlformats.org/officeDocument/2006/relationships" r:embed="rId7"/>
        <a:stretch>
          <a:fillRect/>
        </a:stretch>
      </xdr:blipFill>
      <xdr:spPr>
        <a:xfrm>
          <a:off x="2743200" y="10477500"/>
          <a:ext cx="5538096" cy="3133334"/>
        </a:xfrm>
        <a:prstGeom prst="rect">
          <a:avLst/>
        </a:prstGeom>
      </xdr:spPr>
    </xdr:pic>
    <xdr:clientData/>
  </xdr:twoCellAnchor>
  <xdr:twoCellAnchor editAs="oneCell">
    <xdr:from>
      <xdr:col>13</xdr:col>
      <xdr:colOff>0</xdr:colOff>
      <xdr:row>50</xdr:row>
      <xdr:rowOff>1</xdr:rowOff>
    </xdr:from>
    <xdr:to>
      <xdr:col>21</xdr:col>
      <xdr:colOff>4077</xdr:colOff>
      <xdr:row>62</xdr:row>
      <xdr:rowOff>37782</xdr:rowOff>
    </xdr:to>
    <xdr:pic>
      <xdr:nvPicPr>
        <xdr:cNvPr id="9" name="그림 8"/>
        <xdr:cNvPicPr>
          <a:picLocks noChangeAspect="1"/>
        </xdr:cNvPicPr>
      </xdr:nvPicPr>
      <xdr:blipFill>
        <a:blip xmlns:r="http://schemas.openxmlformats.org/officeDocument/2006/relationships" r:embed="rId8"/>
        <a:stretch>
          <a:fillRect/>
        </a:stretch>
      </xdr:blipFill>
      <xdr:spPr>
        <a:xfrm>
          <a:off x="8915400" y="10477501"/>
          <a:ext cx="5490477" cy="2552381"/>
        </a:xfrm>
        <a:prstGeom prst="rect">
          <a:avLst/>
        </a:prstGeom>
      </xdr:spPr>
    </xdr:pic>
    <xdr:clientData/>
  </xdr:twoCellAnchor>
  <xdr:twoCellAnchor editAs="oneCell">
    <xdr:from>
      <xdr:col>4</xdr:col>
      <xdr:colOff>0</xdr:colOff>
      <xdr:row>66</xdr:row>
      <xdr:rowOff>0</xdr:rowOff>
    </xdr:from>
    <xdr:to>
      <xdr:col>12</xdr:col>
      <xdr:colOff>766</xdr:colOff>
      <xdr:row>78</xdr:row>
      <xdr:rowOff>81325</xdr:rowOff>
    </xdr:to>
    <xdr:pic>
      <xdr:nvPicPr>
        <xdr:cNvPr id="10" name="그림 9"/>
        <xdr:cNvPicPr>
          <a:picLocks noChangeAspect="1"/>
        </xdr:cNvPicPr>
      </xdr:nvPicPr>
      <xdr:blipFill>
        <a:blip xmlns:r="http://schemas.openxmlformats.org/officeDocument/2006/relationships" r:embed="rId9"/>
        <a:stretch>
          <a:fillRect/>
        </a:stretch>
      </xdr:blipFill>
      <xdr:spPr>
        <a:xfrm>
          <a:off x="2743200" y="13830300"/>
          <a:ext cx="5487166" cy="2595925"/>
        </a:xfrm>
        <a:prstGeom prst="rect">
          <a:avLst/>
        </a:prstGeom>
      </xdr:spPr>
    </xdr:pic>
    <xdr:clientData/>
  </xdr:twoCellAnchor>
  <xdr:twoCellAnchor editAs="oneCell">
    <xdr:from>
      <xdr:col>13</xdr:col>
      <xdr:colOff>0</xdr:colOff>
      <xdr:row>65</xdr:row>
      <xdr:rowOff>0</xdr:rowOff>
    </xdr:from>
    <xdr:to>
      <xdr:col>24</xdr:col>
      <xdr:colOff>199058</xdr:colOff>
      <xdr:row>100</xdr:row>
      <xdr:rowOff>75274</xdr:rowOff>
    </xdr:to>
    <xdr:pic>
      <xdr:nvPicPr>
        <xdr:cNvPr id="11" name="그림 10"/>
        <xdr:cNvPicPr>
          <a:picLocks noChangeAspect="1"/>
        </xdr:cNvPicPr>
      </xdr:nvPicPr>
      <xdr:blipFill>
        <a:blip xmlns:r="http://schemas.openxmlformats.org/officeDocument/2006/relationships" r:embed="rId10"/>
        <a:stretch>
          <a:fillRect/>
        </a:stretch>
      </xdr:blipFill>
      <xdr:spPr>
        <a:xfrm>
          <a:off x="8915400" y="13620750"/>
          <a:ext cx="7742858" cy="740952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1</xdr:colOff>
      <xdr:row>1</xdr:row>
      <xdr:rowOff>0</xdr:rowOff>
    </xdr:from>
    <xdr:to>
      <xdr:col>12</xdr:col>
      <xdr:colOff>175506</xdr:colOff>
      <xdr:row>15</xdr:row>
      <xdr:rowOff>142491</xdr:rowOff>
    </xdr:to>
    <xdr:pic>
      <xdr:nvPicPr>
        <xdr:cNvPr id="2" name="그림 1"/>
        <xdr:cNvPicPr>
          <a:picLocks noChangeAspect="1"/>
        </xdr:cNvPicPr>
      </xdr:nvPicPr>
      <xdr:blipFill>
        <a:blip xmlns:r="http://schemas.openxmlformats.org/officeDocument/2006/relationships" r:embed="rId1"/>
        <a:stretch>
          <a:fillRect/>
        </a:stretch>
      </xdr:blipFill>
      <xdr:spPr>
        <a:xfrm>
          <a:off x="2743201" y="209550"/>
          <a:ext cx="5661905" cy="3076191"/>
        </a:xfrm>
        <a:prstGeom prst="rect">
          <a:avLst/>
        </a:prstGeom>
      </xdr:spPr>
    </xdr:pic>
    <xdr:clientData/>
  </xdr:twoCellAnchor>
  <xdr:twoCellAnchor editAs="oneCell">
    <xdr:from>
      <xdr:col>4</xdr:col>
      <xdr:colOff>0</xdr:colOff>
      <xdr:row>17</xdr:row>
      <xdr:rowOff>1</xdr:rowOff>
    </xdr:from>
    <xdr:to>
      <xdr:col>11</xdr:col>
      <xdr:colOff>199401</xdr:colOff>
      <xdr:row>30</xdr:row>
      <xdr:rowOff>37756</xdr:rowOff>
    </xdr:to>
    <xdr:pic>
      <xdr:nvPicPr>
        <xdr:cNvPr id="3" name="그림 2"/>
        <xdr:cNvPicPr>
          <a:picLocks noChangeAspect="1"/>
        </xdr:cNvPicPr>
      </xdr:nvPicPr>
      <xdr:blipFill>
        <a:blip xmlns:r="http://schemas.openxmlformats.org/officeDocument/2006/relationships" r:embed="rId2"/>
        <a:stretch>
          <a:fillRect/>
        </a:stretch>
      </xdr:blipFill>
      <xdr:spPr>
        <a:xfrm>
          <a:off x="2743200" y="3562351"/>
          <a:ext cx="5000001" cy="2761905"/>
        </a:xfrm>
        <a:prstGeom prst="rect">
          <a:avLst/>
        </a:prstGeom>
      </xdr:spPr>
    </xdr:pic>
    <xdr:clientData/>
  </xdr:twoCellAnchor>
  <xdr:twoCellAnchor editAs="oneCell">
    <xdr:from>
      <xdr:col>13</xdr:col>
      <xdr:colOff>0</xdr:colOff>
      <xdr:row>16</xdr:row>
      <xdr:rowOff>1</xdr:rowOff>
    </xdr:from>
    <xdr:to>
      <xdr:col>20</xdr:col>
      <xdr:colOff>151782</xdr:colOff>
      <xdr:row>26</xdr:row>
      <xdr:rowOff>171168</xdr:rowOff>
    </xdr:to>
    <xdr:pic>
      <xdr:nvPicPr>
        <xdr:cNvPr id="4" name="그림 3"/>
        <xdr:cNvPicPr>
          <a:picLocks noChangeAspect="1"/>
        </xdr:cNvPicPr>
      </xdr:nvPicPr>
      <xdr:blipFill>
        <a:blip xmlns:r="http://schemas.openxmlformats.org/officeDocument/2006/relationships" r:embed="rId3"/>
        <a:stretch>
          <a:fillRect/>
        </a:stretch>
      </xdr:blipFill>
      <xdr:spPr>
        <a:xfrm>
          <a:off x="8915400" y="3352801"/>
          <a:ext cx="4952382" cy="2266667"/>
        </a:xfrm>
        <a:prstGeom prst="rect">
          <a:avLst/>
        </a:prstGeom>
      </xdr:spPr>
    </xdr:pic>
    <xdr:clientData/>
  </xdr:twoCellAnchor>
  <xdr:twoCellAnchor editAs="oneCell">
    <xdr:from>
      <xdr:col>4</xdr:col>
      <xdr:colOff>0</xdr:colOff>
      <xdr:row>31</xdr:row>
      <xdr:rowOff>0</xdr:rowOff>
    </xdr:from>
    <xdr:to>
      <xdr:col>11</xdr:col>
      <xdr:colOff>304163</xdr:colOff>
      <xdr:row>44</xdr:row>
      <xdr:rowOff>56803</xdr:rowOff>
    </xdr:to>
    <xdr:pic>
      <xdr:nvPicPr>
        <xdr:cNvPr id="5" name="그림 4"/>
        <xdr:cNvPicPr>
          <a:picLocks noChangeAspect="1"/>
        </xdr:cNvPicPr>
      </xdr:nvPicPr>
      <xdr:blipFill>
        <a:blip xmlns:r="http://schemas.openxmlformats.org/officeDocument/2006/relationships" r:embed="rId4"/>
        <a:stretch>
          <a:fillRect/>
        </a:stretch>
      </xdr:blipFill>
      <xdr:spPr>
        <a:xfrm>
          <a:off x="2743200" y="6496050"/>
          <a:ext cx="5104763" cy="2780953"/>
        </a:xfrm>
        <a:prstGeom prst="rect">
          <a:avLst/>
        </a:prstGeom>
      </xdr:spPr>
    </xdr:pic>
    <xdr:clientData/>
  </xdr:twoCellAnchor>
  <xdr:twoCellAnchor editAs="oneCell">
    <xdr:from>
      <xdr:col>13</xdr:col>
      <xdr:colOff>0</xdr:colOff>
      <xdr:row>30</xdr:row>
      <xdr:rowOff>0</xdr:rowOff>
    </xdr:from>
    <xdr:to>
      <xdr:col>20</xdr:col>
      <xdr:colOff>132734</xdr:colOff>
      <xdr:row>41</xdr:row>
      <xdr:rowOff>33046</xdr:rowOff>
    </xdr:to>
    <xdr:pic>
      <xdr:nvPicPr>
        <xdr:cNvPr id="6" name="그림 5"/>
        <xdr:cNvPicPr>
          <a:picLocks noChangeAspect="1"/>
        </xdr:cNvPicPr>
      </xdr:nvPicPr>
      <xdr:blipFill>
        <a:blip xmlns:r="http://schemas.openxmlformats.org/officeDocument/2006/relationships" r:embed="rId5"/>
        <a:stretch>
          <a:fillRect/>
        </a:stretch>
      </xdr:blipFill>
      <xdr:spPr>
        <a:xfrm>
          <a:off x="8915400" y="6286500"/>
          <a:ext cx="4933334" cy="2338096"/>
        </a:xfrm>
        <a:prstGeom prst="rect">
          <a:avLst/>
        </a:prstGeom>
      </xdr:spPr>
    </xdr:pic>
    <xdr:clientData/>
  </xdr:twoCellAnchor>
  <xdr:twoCellAnchor editAs="oneCell">
    <xdr:from>
      <xdr:col>4</xdr:col>
      <xdr:colOff>0</xdr:colOff>
      <xdr:row>45</xdr:row>
      <xdr:rowOff>0</xdr:rowOff>
    </xdr:from>
    <xdr:to>
      <xdr:col>11</xdr:col>
      <xdr:colOff>232734</xdr:colOff>
      <xdr:row>58</xdr:row>
      <xdr:rowOff>99660</xdr:rowOff>
    </xdr:to>
    <xdr:pic>
      <xdr:nvPicPr>
        <xdr:cNvPr id="7" name="그림 6"/>
        <xdr:cNvPicPr>
          <a:picLocks noChangeAspect="1"/>
        </xdr:cNvPicPr>
      </xdr:nvPicPr>
      <xdr:blipFill>
        <a:blip xmlns:r="http://schemas.openxmlformats.org/officeDocument/2006/relationships" r:embed="rId6"/>
        <a:stretch>
          <a:fillRect/>
        </a:stretch>
      </xdr:blipFill>
      <xdr:spPr>
        <a:xfrm>
          <a:off x="2743200" y="9429750"/>
          <a:ext cx="5033334" cy="2823810"/>
        </a:xfrm>
        <a:prstGeom prst="rect">
          <a:avLst/>
        </a:prstGeom>
      </xdr:spPr>
    </xdr:pic>
    <xdr:clientData/>
  </xdr:twoCellAnchor>
  <xdr:twoCellAnchor editAs="oneCell">
    <xdr:from>
      <xdr:col>13</xdr:col>
      <xdr:colOff>1</xdr:colOff>
      <xdr:row>44</xdr:row>
      <xdr:rowOff>0</xdr:rowOff>
    </xdr:from>
    <xdr:to>
      <xdr:col>20</xdr:col>
      <xdr:colOff>156544</xdr:colOff>
      <xdr:row>55</xdr:row>
      <xdr:rowOff>37808</xdr:rowOff>
    </xdr:to>
    <xdr:pic>
      <xdr:nvPicPr>
        <xdr:cNvPr id="8" name="그림 7"/>
        <xdr:cNvPicPr>
          <a:picLocks noChangeAspect="1"/>
        </xdr:cNvPicPr>
      </xdr:nvPicPr>
      <xdr:blipFill>
        <a:blip xmlns:r="http://schemas.openxmlformats.org/officeDocument/2006/relationships" r:embed="rId7"/>
        <a:stretch>
          <a:fillRect/>
        </a:stretch>
      </xdr:blipFill>
      <xdr:spPr>
        <a:xfrm>
          <a:off x="8915401" y="9220200"/>
          <a:ext cx="4957143" cy="2342858"/>
        </a:xfrm>
        <a:prstGeom prst="rect">
          <a:avLst/>
        </a:prstGeom>
      </xdr:spPr>
    </xdr:pic>
    <xdr:clientData/>
  </xdr:twoCellAnchor>
  <xdr:twoCellAnchor editAs="oneCell">
    <xdr:from>
      <xdr:col>4</xdr:col>
      <xdr:colOff>1</xdr:colOff>
      <xdr:row>59</xdr:row>
      <xdr:rowOff>0</xdr:rowOff>
    </xdr:from>
    <xdr:to>
      <xdr:col>11</xdr:col>
      <xdr:colOff>166068</xdr:colOff>
      <xdr:row>72</xdr:row>
      <xdr:rowOff>109184</xdr:rowOff>
    </xdr:to>
    <xdr:pic>
      <xdr:nvPicPr>
        <xdr:cNvPr id="9" name="그림 8"/>
        <xdr:cNvPicPr>
          <a:picLocks noChangeAspect="1"/>
        </xdr:cNvPicPr>
      </xdr:nvPicPr>
      <xdr:blipFill>
        <a:blip xmlns:r="http://schemas.openxmlformats.org/officeDocument/2006/relationships" r:embed="rId8"/>
        <a:stretch>
          <a:fillRect/>
        </a:stretch>
      </xdr:blipFill>
      <xdr:spPr>
        <a:xfrm>
          <a:off x="2743201" y="12363450"/>
          <a:ext cx="4966667" cy="2833334"/>
        </a:xfrm>
        <a:prstGeom prst="rect">
          <a:avLst/>
        </a:prstGeom>
      </xdr:spPr>
    </xdr:pic>
    <xdr:clientData/>
  </xdr:twoCellAnchor>
  <xdr:twoCellAnchor editAs="oneCell">
    <xdr:from>
      <xdr:col>13</xdr:col>
      <xdr:colOff>0</xdr:colOff>
      <xdr:row>58</xdr:row>
      <xdr:rowOff>0</xdr:rowOff>
    </xdr:from>
    <xdr:to>
      <xdr:col>20</xdr:col>
      <xdr:colOff>194639</xdr:colOff>
      <xdr:row>69</xdr:row>
      <xdr:rowOff>109236</xdr:rowOff>
    </xdr:to>
    <xdr:pic>
      <xdr:nvPicPr>
        <xdr:cNvPr id="10" name="그림 9"/>
        <xdr:cNvPicPr>
          <a:picLocks noChangeAspect="1"/>
        </xdr:cNvPicPr>
      </xdr:nvPicPr>
      <xdr:blipFill>
        <a:blip xmlns:r="http://schemas.openxmlformats.org/officeDocument/2006/relationships" r:embed="rId9"/>
        <a:stretch>
          <a:fillRect/>
        </a:stretch>
      </xdr:blipFill>
      <xdr:spPr>
        <a:xfrm>
          <a:off x="8915400" y="12153900"/>
          <a:ext cx="4995239" cy="2414286"/>
        </a:xfrm>
        <a:prstGeom prst="rect">
          <a:avLst/>
        </a:prstGeom>
      </xdr:spPr>
    </xdr:pic>
    <xdr:clientData/>
  </xdr:twoCellAnchor>
  <xdr:twoCellAnchor editAs="oneCell">
    <xdr:from>
      <xdr:col>4</xdr:col>
      <xdr:colOff>0</xdr:colOff>
      <xdr:row>73</xdr:row>
      <xdr:rowOff>0</xdr:rowOff>
    </xdr:from>
    <xdr:to>
      <xdr:col>11</xdr:col>
      <xdr:colOff>204162</xdr:colOff>
      <xdr:row>84</xdr:row>
      <xdr:rowOff>90189</xdr:rowOff>
    </xdr:to>
    <xdr:pic>
      <xdr:nvPicPr>
        <xdr:cNvPr id="11" name="그림 10"/>
        <xdr:cNvPicPr>
          <a:picLocks noChangeAspect="1"/>
        </xdr:cNvPicPr>
      </xdr:nvPicPr>
      <xdr:blipFill>
        <a:blip xmlns:r="http://schemas.openxmlformats.org/officeDocument/2006/relationships" r:embed="rId10"/>
        <a:stretch>
          <a:fillRect/>
        </a:stretch>
      </xdr:blipFill>
      <xdr:spPr>
        <a:xfrm>
          <a:off x="2743200" y="15297150"/>
          <a:ext cx="5004762" cy="2395239"/>
        </a:xfrm>
        <a:prstGeom prst="rect">
          <a:avLst/>
        </a:prstGeom>
      </xdr:spPr>
    </xdr:pic>
    <xdr:clientData/>
  </xdr:twoCellAnchor>
  <xdr:twoCellAnchor editAs="oneCell">
    <xdr:from>
      <xdr:col>4</xdr:col>
      <xdr:colOff>0</xdr:colOff>
      <xdr:row>86</xdr:row>
      <xdr:rowOff>0</xdr:rowOff>
    </xdr:from>
    <xdr:to>
      <xdr:col>15</xdr:col>
      <xdr:colOff>227629</xdr:colOff>
      <xdr:row>121</xdr:row>
      <xdr:rowOff>180036</xdr:rowOff>
    </xdr:to>
    <xdr:pic>
      <xdr:nvPicPr>
        <xdr:cNvPr id="12" name="그림 11"/>
        <xdr:cNvPicPr>
          <a:picLocks noChangeAspect="1"/>
        </xdr:cNvPicPr>
      </xdr:nvPicPr>
      <xdr:blipFill>
        <a:blip xmlns:r="http://schemas.openxmlformats.org/officeDocument/2006/relationships" r:embed="rId11"/>
        <a:stretch>
          <a:fillRect/>
        </a:stretch>
      </xdr:blipFill>
      <xdr:spPr>
        <a:xfrm>
          <a:off x="2743200" y="18021300"/>
          <a:ext cx="7771429" cy="751428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0</xdr:colOff>
      <xdr:row>1</xdr:row>
      <xdr:rowOff>1</xdr:rowOff>
    </xdr:from>
    <xdr:to>
      <xdr:col>14</xdr:col>
      <xdr:colOff>61220</xdr:colOff>
      <xdr:row>15</xdr:row>
      <xdr:rowOff>132968</xdr:rowOff>
    </xdr:to>
    <xdr:pic>
      <xdr:nvPicPr>
        <xdr:cNvPr id="2" name="그림 1"/>
        <xdr:cNvPicPr>
          <a:picLocks noChangeAspect="1"/>
        </xdr:cNvPicPr>
      </xdr:nvPicPr>
      <xdr:blipFill>
        <a:blip xmlns:r="http://schemas.openxmlformats.org/officeDocument/2006/relationships" r:embed="rId1"/>
        <a:stretch>
          <a:fillRect/>
        </a:stretch>
      </xdr:blipFill>
      <xdr:spPr>
        <a:xfrm>
          <a:off x="4114800" y="209551"/>
          <a:ext cx="5547620" cy="3066667"/>
        </a:xfrm>
        <a:prstGeom prst="rect">
          <a:avLst/>
        </a:prstGeom>
      </xdr:spPr>
    </xdr:pic>
    <xdr:clientData/>
  </xdr:twoCellAnchor>
  <xdr:twoCellAnchor editAs="oneCell">
    <xdr:from>
      <xdr:col>6</xdr:col>
      <xdr:colOff>0</xdr:colOff>
      <xdr:row>17</xdr:row>
      <xdr:rowOff>0</xdr:rowOff>
    </xdr:from>
    <xdr:to>
      <xdr:col>14</xdr:col>
      <xdr:colOff>61220</xdr:colOff>
      <xdr:row>31</xdr:row>
      <xdr:rowOff>113920</xdr:rowOff>
    </xdr:to>
    <xdr:pic>
      <xdr:nvPicPr>
        <xdr:cNvPr id="3" name="그림 2"/>
        <xdr:cNvPicPr>
          <a:picLocks noChangeAspect="1"/>
        </xdr:cNvPicPr>
      </xdr:nvPicPr>
      <xdr:blipFill>
        <a:blip xmlns:r="http://schemas.openxmlformats.org/officeDocument/2006/relationships" r:embed="rId2"/>
        <a:stretch>
          <a:fillRect/>
        </a:stretch>
      </xdr:blipFill>
      <xdr:spPr>
        <a:xfrm>
          <a:off x="4114800" y="3562350"/>
          <a:ext cx="5547620" cy="3047620"/>
        </a:xfrm>
        <a:prstGeom prst="rect">
          <a:avLst/>
        </a:prstGeom>
      </xdr:spPr>
    </xdr:pic>
    <xdr:clientData/>
  </xdr:twoCellAnchor>
  <xdr:twoCellAnchor editAs="oneCell">
    <xdr:from>
      <xdr:col>15</xdr:col>
      <xdr:colOff>1</xdr:colOff>
      <xdr:row>17</xdr:row>
      <xdr:rowOff>0</xdr:rowOff>
    </xdr:from>
    <xdr:to>
      <xdr:col>22</xdr:col>
      <xdr:colOff>670830</xdr:colOff>
      <xdr:row>29</xdr:row>
      <xdr:rowOff>23496</xdr:rowOff>
    </xdr:to>
    <xdr:pic>
      <xdr:nvPicPr>
        <xdr:cNvPr id="4" name="그림 3"/>
        <xdr:cNvPicPr>
          <a:picLocks noChangeAspect="1"/>
        </xdr:cNvPicPr>
      </xdr:nvPicPr>
      <xdr:blipFill>
        <a:blip xmlns:r="http://schemas.openxmlformats.org/officeDocument/2006/relationships" r:embed="rId3"/>
        <a:stretch>
          <a:fillRect/>
        </a:stretch>
      </xdr:blipFill>
      <xdr:spPr>
        <a:xfrm>
          <a:off x="10287001" y="3562350"/>
          <a:ext cx="5471429" cy="2538096"/>
        </a:xfrm>
        <a:prstGeom prst="rect">
          <a:avLst/>
        </a:prstGeom>
      </xdr:spPr>
    </xdr:pic>
    <xdr:clientData/>
  </xdr:twoCellAnchor>
  <xdr:twoCellAnchor editAs="oneCell">
    <xdr:from>
      <xdr:col>6</xdr:col>
      <xdr:colOff>0</xdr:colOff>
      <xdr:row>32</xdr:row>
      <xdr:rowOff>1</xdr:rowOff>
    </xdr:from>
    <xdr:to>
      <xdr:col>14</xdr:col>
      <xdr:colOff>137410</xdr:colOff>
      <xdr:row>46</xdr:row>
      <xdr:rowOff>118682</xdr:rowOff>
    </xdr:to>
    <xdr:pic>
      <xdr:nvPicPr>
        <xdr:cNvPr id="5" name="그림 4"/>
        <xdr:cNvPicPr>
          <a:picLocks noChangeAspect="1"/>
        </xdr:cNvPicPr>
      </xdr:nvPicPr>
      <xdr:blipFill>
        <a:blip xmlns:r="http://schemas.openxmlformats.org/officeDocument/2006/relationships" r:embed="rId4"/>
        <a:stretch>
          <a:fillRect/>
        </a:stretch>
      </xdr:blipFill>
      <xdr:spPr>
        <a:xfrm>
          <a:off x="4114800" y="6705601"/>
          <a:ext cx="5623810" cy="3052381"/>
        </a:xfrm>
        <a:prstGeom prst="rect">
          <a:avLst/>
        </a:prstGeom>
      </xdr:spPr>
    </xdr:pic>
    <xdr:clientData/>
  </xdr:twoCellAnchor>
  <xdr:twoCellAnchor editAs="oneCell">
    <xdr:from>
      <xdr:col>15</xdr:col>
      <xdr:colOff>1</xdr:colOff>
      <xdr:row>31</xdr:row>
      <xdr:rowOff>1</xdr:rowOff>
    </xdr:from>
    <xdr:to>
      <xdr:col>23</xdr:col>
      <xdr:colOff>75506</xdr:colOff>
      <xdr:row>43</xdr:row>
      <xdr:rowOff>42544</xdr:rowOff>
    </xdr:to>
    <xdr:pic>
      <xdr:nvPicPr>
        <xdr:cNvPr id="6" name="그림 5"/>
        <xdr:cNvPicPr>
          <a:picLocks noChangeAspect="1"/>
        </xdr:cNvPicPr>
      </xdr:nvPicPr>
      <xdr:blipFill>
        <a:blip xmlns:r="http://schemas.openxmlformats.org/officeDocument/2006/relationships" r:embed="rId5"/>
        <a:stretch>
          <a:fillRect/>
        </a:stretch>
      </xdr:blipFill>
      <xdr:spPr>
        <a:xfrm>
          <a:off x="10287001" y="6496051"/>
          <a:ext cx="5561905" cy="2557143"/>
        </a:xfrm>
        <a:prstGeom prst="rect">
          <a:avLst/>
        </a:prstGeom>
      </xdr:spPr>
    </xdr:pic>
    <xdr:clientData/>
  </xdr:twoCellAnchor>
  <xdr:twoCellAnchor editAs="oneCell">
    <xdr:from>
      <xdr:col>6</xdr:col>
      <xdr:colOff>1</xdr:colOff>
      <xdr:row>48</xdr:row>
      <xdr:rowOff>1</xdr:rowOff>
    </xdr:from>
    <xdr:to>
      <xdr:col>14</xdr:col>
      <xdr:colOff>194554</xdr:colOff>
      <xdr:row>63</xdr:row>
      <xdr:rowOff>23418</xdr:rowOff>
    </xdr:to>
    <xdr:pic>
      <xdr:nvPicPr>
        <xdr:cNvPr id="7" name="그림 6"/>
        <xdr:cNvPicPr>
          <a:picLocks noChangeAspect="1"/>
        </xdr:cNvPicPr>
      </xdr:nvPicPr>
      <xdr:blipFill>
        <a:blip xmlns:r="http://schemas.openxmlformats.org/officeDocument/2006/relationships" r:embed="rId6"/>
        <a:stretch>
          <a:fillRect/>
        </a:stretch>
      </xdr:blipFill>
      <xdr:spPr>
        <a:xfrm>
          <a:off x="4114801" y="10058401"/>
          <a:ext cx="5680953" cy="3166667"/>
        </a:xfrm>
        <a:prstGeom prst="rect">
          <a:avLst/>
        </a:prstGeom>
      </xdr:spPr>
    </xdr:pic>
    <xdr:clientData/>
  </xdr:twoCellAnchor>
  <xdr:twoCellAnchor editAs="oneCell">
    <xdr:from>
      <xdr:col>15</xdr:col>
      <xdr:colOff>0</xdr:colOff>
      <xdr:row>47</xdr:row>
      <xdr:rowOff>1</xdr:rowOff>
    </xdr:from>
    <xdr:to>
      <xdr:col>23</xdr:col>
      <xdr:colOff>23124</xdr:colOff>
      <xdr:row>59</xdr:row>
      <xdr:rowOff>42544</xdr:rowOff>
    </xdr:to>
    <xdr:pic>
      <xdr:nvPicPr>
        <xdr:cNvPr id="8" name="그림 7"/>
        <xdr:cNvPicPr>
          <a:picLocks noChangeAspect="1"/>
        </xdr:cNvPicPr>
      </xdr:nvPicPr>
      <xdr:blipFill>
        <a:blip xmlns:r="http://schemas.openxmlformats.org/officeDocument/2006/relationships" r:embed="rId7"/>
        <a:stretch>
          <a:fillRect/>
        </a:stretch>
      </xdr:blipFill>
      <xdr:spPr>
        <a:xfrm>
          <a:off x="10287000" y="9848851"/>
          <a:ext cx="5509524" cy="2557143"/>
        </a:xfrm>
        <a:prstGeom prst="rect">
          <a:avLst/>
        </a:prstGeom>
      </xdr:spPr>
    </xdr:pic>
    <xdr:clientData/>
  </xdr:twoCellAnchor>
  <xdr:twoCellAnchor editAs="oneCell">
    <xdr:from>
      <xdr:col>6</xdr:col>
      <xdr:colOff>0</xdr:colOff>
      <xdr:row>64</xdr:row>
      <xdr:rowOff>0</xdr:rowOff>
    </xdr:from>
    <xdr:to>
      <xdr:col>14</xdr:col>
      <xdr:colOff>46934</xdr:colOff>
      <xdr:row>78</xdr:row>
      <xdr:rowOff>147253</xdr:rowOff>
    </xdr:to>
    <xdr:pic>
      <xdr:nvPicPr>
        <xdr:cNvPr id="9" name="그림 8"/>
        <xdr:cNvPicPr>
          <a:picLocks noChangeAspect="1"/>
        </xdr:cNvPicPr>
      </xdr:nvPicPr>
      <xdr:blipFill>
        <a:blip xmlns:r="http://schemas.openxmlformats.org/officeDocument/2006/relationships" r:embed="rId8"/>
        <a:stretch>
          <a:fillRect/>
        </a:stretch>
      </xdr:blipFill>
      <xdr:spPr>
        <a:xfrm>
          <a:off x="4114800" y="13411200"/>
          <a:ext cx="5533334" cy="3080953"/>
        </a:xfrm>
        <a:prstGeom prst="rect">
          <a:avLst/>
        </a:prstGeom>
      </xdr:spPr>
    </xdr:pic>
    <xdr:clientData/>
  </xdr:twoCellAnchor>
  <xdr:twoCellAnchor editAs="oneCell">
    <xdr:from>
      <xdr:col>15</xdr:col>
      <xdr:colOff>1</xdr:colOff>
      <xdr:row>63</xdr:row>
      <xdr:rowOff>1</xdr:rowOff>
    </xdr:from>
    <xdr:to>
      <xdr:col>23</xdr:col>
      <xdr:colOff>89792</xdr:colOff>
      <xdr:row>75</xdr:row>
      <xdr:rowOff>42544</xdr:rowOff>
    </xdr:to>
    <xdr:pic>
      <xdr:nvPicPr>
        <xdr:cNvPr id="10" name="그림 9"/>
        <xdr:cNvPicPr>
          <a:picLocks noChangeAspect="1"/>
        </xdr:cNvPicPr>
      </xdr:nvPicPr>
      <xdr:blipFill>
        <a:blip xmlns:r="http://schemas.openxmlformats.org/officeDocument/2006/relationships" r:embed="rId9"/>
        <a:stretch>
          <a:fillRect/>
        </a:stretch>
      </xdr:blipFill>
      <xdr:spPr>
        <a:xfrm>
          <a:off x="10287001" y="13201651"/>
          <a:ext cx="5576191" cy="2557143"/>
        </a:xfrm>
        <a:prstGeom prst="rect">
          <a:avLst/>
        </a:prstGeom>
      </xdr:spPr>
    </xdr:pic>
    <xdr:clientData/>
  </xdr:twoCellAnchor>
  <xdr:twoCellAnchor editAs="oneCell">
    <xdr:from>
      <xdr:col>6</xdr:col>
      <xdr:colOff>1</xdr:colOff>
      <xdr:row>80</xdr:row>
      <xdr:rowOff>0</xdr:rowOff>
    </xdr:from>
    <xdr:to>
      <xdr:col>14</xdr:col>
      <xdr:colOff>134136</xdr:colOff>
      <xdr:row>92</xdr:row>
      <xdr:rowOff>52746</xdr:rowOff>
    </xdr:to>
    <xdr:pic>
      <xdr:nvPicPr>
        <xdr:cNvPr id="11" name="그림 10"/>
        <xdr:cNvPicPr>
          <a:picLocks noChangeAspect="1"/>
        </xdr:cNvPicPr>
      </xdr:nvPicPr>
      <xdr:blipFill>
        <a:blip xmlns:r="http://schemas.openxmlformats.org/officeDocument/2006/relationships" r:embed="rId10"/>
        <a:stretch>
          <a:fillRect/>
        </a:stretch>
      </xdr:blipFill>
      <xdr:spPr>
        <a:xfrm>
          <a:off x="4114801" y="16764000"/>
          <a:ext cx="5620535" cy="2567346"/>
        </a:xfrm>
        <a:prstGeom prst="rect">
          <a:avLst/>
        </a:prstGeom>
      </xdr:spPr>
    </xdr:pic>
    <xdr:clientData/>
  </xdr:twoCellAnchor>
  <xdr:twoCellAnchor editAs="oneCell">
    <xdr:from>
      <xdr:col>6</xdr:col>
      <xdr:colOff>0</xdr:colOff>
      <xdr:row>94</xdr:row>
      <xdr:rowOff>0</xdr:rowOff>
    </xdr:from>
    <xdr:to>
      <xdr:col>17</xdr:col>
      <xdr:colOff>351439</xdr:colOff>
      <xdr:row>129</xdr:row>
      <xdr:rowOff>37179</xdr:rowOff>
    </xdr:to>
    <xdr:pic>
      <xdr:nvPicPr>
        <xdr:cNvPr id="12" name="그림 11"/>
        <xdr:cNvPicPr>
          <a:picLocks noChangeAspect="1"/>
        </xdr:cNvPicPr>
      </xdr:nvPicPr>
      <xdr:blipFill>
        <a:blip xmlns:r="http://schemas.openxmlformats.org/officeDocument/2006/relationships" r:embed="rId11"/>
        <a:stretch>
          <a:fillRect/>
        </a:stretch>
      </xdr:blipFill>
      <xdr:spPr>
        <a:xfrm>
          <a:off x="4114800" y="19697700"/>
          <a:ext cx="7895239" cy="737142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0</xdr:colOff>
      <xdr:row>1</xdr:row>
      <xdr:rowOff>0</xdr:rowOff>
    </xdr:from>
    <xdr:to>
      <xdr:col>11</xdr:col>
      <xdr:colOff>204077</xdr:colOff>
      <xdr:row>15</xdr:row>
      <xdr:rowOff>109158</xdr:rowOff>
    </xdr:to>
    <xdr:pic>
      <xdr:nvPicPr>
        <xdr:cNvPr id="2" name="그림 1"/>
        <xdr:cNvPicPr>
          <a:picLocks noChangeAspect="1"/>
        </xdr:cNvPicPr>
      </xdr:nvPicPr>
      <xdr:blipFill>
        <a:blip xmlns:r="http://schemas.openxmlformats.org/officeDocument/2006/relationships" r:embed="rId1"/>
        <a:stretch>
          <a:fillRect/>
        </a:stretch>
      </xdr:blipFill>
      <xdr:spPr>
        <a:xfrm>
          <a:off x="2057400" y="209550"/>
          <a:ext cx="5690477" cy="3042858"/>
        </a:xfrm>
        <a:prstGeom prst="rect">
          <a:avLst/>
        </a:prstGeom>
      </xdr:spPr>
    </xdr:pic>
    <xdr:clientData/>
  </xdr:twoCellAnchor>
  <xdr:twoCellAnchor editAs="oneCell">
    <xdr:from>
      <xdr:col>3</xdr:col>
      <xdr:colOff>0</xdr:colOff>
      <xdr:row>17</xdr:row>
      <xdr:rowOff>0</xdr:rowOff>
    </xdr:from>
    <xdr:to>
      <xdr:col>11</xdr:col>
      <xdr:colOff>127886</xdr:colOff>
      <xdr:row>31</xdr:row>
      <xdr:rowOff>123443</xdr:rowOff>
    </xdr:to>
    <xdr:pic>
      <xdr:nvPicPr>
        <xdr:cNvPr id="4" name="그림 3"/>
        <xdr:cNvPicPr>
          <a:picLocks noChangeAspect="1"/>
        </xdr:cNvPicPr>
      </xdr:nvPicPr>
      <xdr:blipFill>
        <a:blip xmlns:r="http://schemas.openxmlformats.org/officeDocument/2006/relationships" r:embed="rId2"/>
        <a:stretch>
          <a:fillRect/>
        </a:stretch>
      </xdr:blipFill>
      <xdr:spPr>
        <a:xfrm>
          <a:off x="2057400" y="3562350"/>
          <a:ext cx="5614286" cy="3057143"/>
        </a:xfrm>
        <a:prstGeom prst="rect">
          <a:avLst/>
        </a:prstGeom>
      </xdr:spPr>
    </xdr:pic>
    <xdr:clientData/>
  </xdr:twoCellAnchor>
  <xdr:twoCellAnchor editAs="oneCell">
    <xdr:from>
      <xdr:col>11</xdr:col>
      <xdr:colOff>247651</xdr:colOff>
      <xdr:row>17</xdr:row>
      <xdr:rowOff>180976</xdr:rowOff>
    </xdr:from>
    <xdr:to>
      <xdr:col>19</xdr:col>
      <xdr:colOff>219838</xdr:colOff>
      <xdr:row>30</xdr:row>
      <xdr:rowOff>19409</xdr:rowOff>
    </xdr:to>
    <xdr:pic>
      <xdr:nvPicPr>
        <xdr:cNvPr id="5" name="그림 4"/>
        <xdr:cNvPicPr>
          <a:picLocks noChangeAspect="1"/>
        </xdr:cNvPicPr>
      </xdr:nvPicPr>
      <xdr:blipFill>
        <a:blip xmlns:r="http://schemas.openxmlformats.org/officeDocument/2006/relationships" r:embed="rId3"/>
        <a:stretch>
          <a:fillRect/>
        </a:stretch>
      </xdr:blipFill>
      <xdr:spPr>
        <a:xfrm>
          <a:off x="8143876" y="3743326"/>
          <a:ext cx="5458587" cy="2562583"/>
        </a:xfrm>
        <a:prstGeom prst="rect">
          <a:avLst/>
        </a:prstGeom>
      </xdr:spPr>
    </xdr:pic>
    <xdr:clientData/>
  </xdr:twoCellAnchor>
  <xdr:twoCellAnchor editAs="oneCell">
    <xdr:from>
      <xdr:col>2</xdr:col>
      <xdr:colOff>962025</xdr:colOff>
      <xdr:row>32</xdr:row>
      <xdr:rowOff>142875</xdr:rowOff>
    </xdr:from>
    <xdr:to>
      <xdr:col>10</xdr:col>
      <xdr:colOff>661296</xdr:colOff>
      <xdr:row>47</xdr:row>
      <xdr:rowOff>137721</xdr:rowOff>
    </xdr:to>
    <xdr:pic>
      <xdr:nvPicPr>
        <xdr:cNvPr id="6" name="그림 5"/>
        <xdr:cNvPicPr>
          <a:picLocks noChangeAspect="1"/>
        </xdr:cNvPicPr>
      </xdr:nvPicPr>
      <xdr:blipFill>
        <a:blip xmlns:r="http://schemas.openxmlformats.org/officeDocument/2006/relationships" r:embed="rId4"/>
        <a:stretch>
          <a:fillRect/>
        </a:stretch>
      </xdr:blipFill>
      <xdr:spPr>
        <a:xfrm>
          <a:off x="2333625" y="6848475"/>
          <a:ext cx="5538096" cy="3138096"/>
        </a:xfrm>
        <a:prstGeom prst="rect">
          <a:avLst/>
        </a:prstGeom>
      </xdr:spPr>
    </xdr:pic>
    <xdr:clientData/>
  </xdr:twoCellAnchor>
  <xdr:twoCellAnchor editAs="oneCell">
    <xdr:from>
      <xdr:col>11</xdr:col>
      <xdr:colOff>0</xdr:colOff>
      <xdr:row>32</xdr:row>
      <xdr:rowOff>0</xdr:rowOff>
    </xdr:from>
    <xdr:to>
      <xdr:col>19</xdr:col>
      <xdr:colOff>118363</xdr:colOff>
      <xdr:row>44</xdr:row>
      <xdr:rowOff>13972</xdr:rowOff>
    </xdr:to>
    <xdr:pic>
      <xdr:nvPicPr>
        <xdr:cNvPr id="7" name="그림 6"/>
        <xdr:cNvPicPr>
          <a:picLocks noChangeAspect="1"/>
        </xdr:cNvPicPr>
      </xdr:nvPicPr>
      <xdr:blipFill>
        <a:blip xmlns:r="http://schemas.openxmlformats.org/officeDocument/2006/relationships" r:embed="rId5"/>
        <a:stretch>
          <a:fillRect/>
        </a:stretch>
      </xdr:blipFill>
      <xdr:spPr>
        <a:xfrm>
          <a:off x="7896225" y="6705600"/>
          <a:ext cx="5604763" cy="2528572"/>
        </a:xfrm>
        <a:prstGeom prst="rect">
          <a:avLst/>
        </a:prstGeom>
      </xdr:spPr>
    </xdr:pic>
    <xdr:clientData/>
  </xdr:twoCellAnchor>
  <xdr:twoCellAnchor editAs="oneCell">
    <xdr:from>
      <xdr:col>3</xdr:col>
      <xdr:colOff>0</xdr:colOff>
      <xdr:row>49</xdr:row>
      <xdr:rowOff>0</xdr:rowOff>
    </xdr:from>
    <xdr:to>
      <xdr:col>11</xdr:col>
      <xdr:colOff>46934</xdr:colOff>
      <xdr:row>63</xdr:row>
      <xdr:rowOff>199634</xdr:rowOff>
    </xdr:to>
    <xdr:pic>
      <xdr:nvPicPr>
        <xdr:cNvPr id="8" name="그림 7"/>
        <xdr:cNvPicPr>
          <a:picLocks noChangeAspect="1"/>
        </xdr:cNvPicPr>
      </xdr:nvPicPr>
      <xdr:blipFill>
        <a:blip xmlns:r="http://schemas.openxmlformats.org/officeDocument/2006/relationships" r:embed="rId6"/>
        <a:stretch>
          <a:fillRect/>
        </a:stretch>
      </xdr:blipFill>
      <xdr:spPr>
        <a:xfrm>
          <a:off x="2409825" y="10267950"/>
          <a:ext cx="5533334" cy="3133334"/>
        </a:xfrm>
        <a:prstGeom prst="rect">
          <a:avLst/>
        </a:prstGeom>
      </xdr:spPr>
    </xdr:pic>
    <xdr:clientData/>
  </xdr:twoCellAnchor>
  <xdr:twoCellAnchor editAs="oneCell">
    <xdr:from>
      <xdr:col>11</xdr:col>
      <xdr:colOff>0</xdr:colOff>
      <xdr:row>48</xdr:row>
      <xdr:rowOff>0</xdr:rowOff>
    </xdr:from>
    <xdr:to>
      <xdr:col>19</xdr:col>
      <xdr:colOff>156458</xdr:colOff>
      <xdr:row>60</xdr:row>
      <xdr:rowOff>109210</xdr:rowOff>
    </xdr:to>
    <xdr:pic>
      <xdr:nvPicPr>
        <xdr:cNvPr id="9" name="그림 8"/>
        <xdr:cNvPicPr>
          <a:picLocks noChangeAspect="1"/>
        </xdr:cNvPicPr>
      </xdr:nvPicPr>
      <xdr:blipFill>
        <a:blip xmlns:r="http://schemas.openxmlformats.org/officeDocument/2006/relationships" r:embed="rId7"/>
        <a:stretch>
          <a:fillRect/>
        </a:stretch>
      </xdr:blipFill>
      <xdr:spPr>
        <a:xfrm>
          <a:off x="7896225" y="10058400"/>
          <a:ext cx="5642858" cy="2623810"/>
        </a:xfrm>
        <a:prstGeom prst="rect">
          <a:avLst/>
        </a:prstGeom>
      </xdr:spPr>
    </xdr:pic>
    <xdr:clientData/>
  </xdr:twoCellAnchor>
  <xdr:twoCellAnchor editAs="oneCell">
    <xdr:from>
      <xdr:col>3</xdr:col>
      <xdr:colOff>1</xdr:colOff>
      <xdr:row>65</xdr:row>
      <xdr:rowOff>0</xdr:rowOff>
    </xdr:from>
    <xdr:to>
      <xdr:col>11</xdr:col>
      <xdr:colOff>75506</xdr:colOff>
      <xdr:row>79</xdr:row>
      <xdr:rowOff>161539</xdr:rowOff>
    </xdr:to>
    <xdr:pic>
      <xdr:nvPicPr>
        <xdr:cNvPr id="10" name="그림 9"/>
        <xdr:cNvPicPr>
          <a:picLocks noChangeAspect="1"/>
        </xdr:cNvPicPr>
      </xdr:nvPicPr>
      <xdr:blipFill>
        <a:blip xmlns:r="http://schemas.openxmlformats.org/officeDocument/2006/relationships" r:embed="rId8"/>
        <a:stretch>
          <a:fillRect/>
        </a:stretch>
      </xdr:blipFill>
      <xdr:spPr>
        <a:xfrm>
          <a:off x="2409826" y="13620750"/>
          <a:ext cx="5561905" cy="3095239"/>
        </a:xfrm>
        <a:prstGeom prst="rect">
          <a:avLst/>
        </a:prstGeom>
      </xdr:spPr>
    </xdr:pic>
    <xdr:clientData/>
  </xdr:twoCellAnchor>
  <xdr:twoCellAnchor editAs="oneCell">
    <xdr:from>
      <xdr:col>11</xdr:col>
      <xdr:colOff>0</xdr:colOff>
      <xdr:row>64</xdr:row>
      <xdr:rowOff>0</xdr:rowOff>
    </xdr:from>
    <xdr:to>
      <xdr:col>19</xdr:col>
      <xdr:colOff>113601</xdr:colOff>
      <xdr:row>76</xdr:row>
      <xdr:rowOff>109210</xdr:rowOff>
    </xdr:to>
    <xdr:pic>
      <xdr:nvPicPr>
        <xdr:cNvPr id="11" name="그림 10"/>
        <xdr:cNvPicPr>
          <a:picLocks noChangeAspect="1"/>
        </xdr:cNvPicPr>
      </xdr:nvPicPr>
      <xdr:blipFill>
        <a:blip xmlns:r="http://schemas.openxmlformats.org/officeDocument/2006/relationships" r:embed="rId9"/>
        <a:stretch>
          <a:fillRect/>
        </a:stretch>
      </xdr:blipFill>
      <xdr:spPr>
        <a:xfrm>
          <a:off x="7896225" y="13411200"/>
          <a:ext cx="5600001" cy="2623810"/>
        </a:xfrm>
        <a:prstGeom prst="rect">
          <a:avLst/>
        </a:prstGeom>
      </xdr:spPr>
    </xdr:pic>
    <xdr:clientData/>
  </xdr:twoCellAnchor>
  <xdr:twoCellAnchor editAs="oneCell">
    <xdr:from>
      <xdr:col>3</xdr:col>
      <xdr:colOff>0</xdr:colOff>
      <xdr:row>81</xdr:row>
      <xdr:rowOff>0</xdr:rowOff>
    </xdr:from>
    <xdr:to>
      <xdr:col>10</xdr:col>
      <xdr:colOff>653224</xdr:colOff>
      <xdr:row>93</xdr:row>
      <xdr:rowOff>176589</xdr:rowOff>
    </xdr:to>
    <xdr:pic>
      <xdr:nvPicPr>
        <xdr:cNvPr id="12" name="그림 11"/>
        <xdr:cNvPicPr>
          <a:picLocks noChangeAspect="1"/>
        </xdr:cNvPicPr>
      </xdr:nvPicPr>
      <xdr:blipFill>
        <a:blip xmlns:r="http://schemas.openxmlformats.org/officeDocument/2006/relationships" r:embed="rId10"/>
        <a:stretch>
          <a:fillRect/>
        </a:stretch>
      </xdr:blipFill>
      <xdr:spPr>
        <a:xfrm>
          <a:off x="2409825" y="16973550"/>
          <a:ext cx="5453824" cy="2691189"/>
        </a:xfrm>
        <a:prstGeom prst="rect">
          <a:avLst/>
        </a:prstGeom>
      </xdr:spPr>
    </xdr:pic>
    <xdr:clientData/>
  </xdr:twoCellAnchor>
  <xdr:twoCellAnchor editAs="oneCell">
    <xdr:from>
      <xdr:col>3</xdr:col>
      <xdr:colOff>0</xdr:colOff>
      <xdr:row>96</xdr:row>
      <xdr:rowOff>0</xdr:rowOff>
    </xdr:from>
    <xdr:to>
      <xdr:col>14</xdr:col>
      <xdr:colOff>675248</xdr:colOff>
      <xdr:row>130</xdr:row>
      <xdr:rowOff>199110</xdr:rowOff>
    </xdr:to>
    <xdr:pic>
      <xdr:nvPicPr>
        <xdr:cNvPr id="13" name="그림 12"/>
        <xdr:cNvPicPr>
          <a:picLocks noChangeAspect="1"/>
        </xdr:cNvPicPr>
      </xdr:nvPicPr>
      <xdr:blipFill>
        <a:blip xmlns:r="http://schemas.openxmlformats.org/officeDocument/2006/relationships" r:embed="rId11"/>
        <a:stretch>
          <a:fillRect/>
        </a:stretch>
      </xdr:blipFill>
      <xdr:spPr>
        <a:xfrm>
          <a:off x="2409825" y="20116800"/>
          <a:ext cx="8219048" cy="7323810"/>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95"/>
  <sheetViews>
    <sheetView zoomScale="85" zoomScaleNormal="85" workbookViewId="0">
      <selection activeCell="P17" sqref="P17"/>
    </sheetView>
  </sheetViews>
  <sheetFormatPr defaultRowHeight="16.5" x14ac:dyDescent="0.3"/>
  <cols>
    <col min="1" max="1" width="21.5" customWidth="1"/>
    <col min="2" max="2" width="13.875" customWidth="1"/>
    <col min="3" max="3" width="11.625" customWidth="1"/>
    <col min="4" max="4" width="15.125" customWidth="1"/>
    <col min="5" max="5" width="11.625" customWidth="1"/>
    <col min="6" max="6" width="13.625" bestFit="1" customWidth="1"/>
    <col min="7" max="7" width="11.625" customWidth="1"/>
    <col min="8" max="8" width="13.625" bestFit="1" customWidth="1"/>
    <col min="9" max="9" width="13.625" customWidth="1"/>
    <col min="10" max="13" width="11.625" customWidth="1"/>
    <col min="16" max="16" width="18.125" bestFit="1" customWidth="1"/>
  </cols>
  <sheetData>
    <row r="2" spans="1:16" x14ac:dyDescent="0.3">
      <c r="A2" s="21" t="s">
        <v>19</v>
      </c>
      <c r="B2" s="21"/>
      <c r="C2" s="21"/>
      <c r="D2" s="21"/>
      <c r="E2" s="21"/>
      <c r="F2" s="21"/>
      <c r="G2" s="21"/>
      <c r="H2" s="21"/>
      <c r="I2" s="21"/>
      <c r="J2" s="21"/>
      <c r="K2" s="21"/>
      <c r="L2" s="21"/>
      <c r="M2" s="21"/>
      <c r="O2" s="14"/>
      <c r="P2" s="14" t="s">
        <v>122</v>
      </c>
    </row>
    <row r="3" spans="1:16" x14ac:dyDescent="0.3">
      <c r="A3" s="6"/>
      <c r="B3" s="14" t="s">
        <v>18</v>
      </c>
      <c r="C3" s="14" t="s">
        <v>8</v>
      </c>
      <c r="D3" s="14" t="s">
        <v>9</v>
      </c>
      <c r="E3" s="14" t="s">
        <v>10</v>
      </c>
      <c r="F3" s="14" t="s">
        <v>11</v>
      </c>
      <c r="G3" s="14" t="s">
        <v>12</v>
      </c>
      <c r="H3" s="14" t="s">
        <v>13</v>
      </c>
      <c r="I3" s="14" t="s">
        <v>14</v>
      </c>
      <c r="J3" s="14" t="s">
        <v>15</v>
      </c>
      <c r="K3" s="14" t="s">
        <v>16</v>
      </c>
      <c r="L3" s="14" t="s">
        <v>6</v>
      </c>
      <c r="M3" s="14" t="s">
        <v>7</v>
      </c>
      <c r="O3" s="6">
        <v>1</v>
      </c>
      <c r="P3" s="6" t="s">
        <v>17</v>
      </c>
    </row>
    <row r="4" spans="1:16" x14ac:dyDescent="0.3">
      <c r="A4" s="6" t="s">
        <v>0</v>
      </c>
      <c r="B4" s="16">
        <v>2.5999999999999999E-2</v>
      </c>
      <c r="C4" s="10">
        <v>0.04</v>
      </c>
      <c r="D4" s="18">
        <v>0.03</v>
      </c>
      <c r="E4" s="10">
        <v>6.3E-2</v>
      </c>
      <c r="F4" s="10">
        <v>0.06</v>
      </c>
      <c r="G4" s="10">
        <v>5.8999999999999997E-2</v>
      </c>
      <c r="H4" s="17">
        <v>0.12</v>
      </c>
      <c r="I4" s="10">
        <v>8.7999999999999995E-2</v>
      </c>
      <c r="J4" s="10">
        <v>7.3999999999999996E-2</v>
      </c>
      <c r="K4" s="10">
        <v>7.3999999999999996E-2</v>
      </c>
      <c r="L4" s="19">
        <f>MIN(B4:K4)</f>
        <v>2.5999999999999999E-2</v>
      </c>
      <c r="M4" s="19">
        <f>MAX(B4:L4)</f>
        <v>0.12</v>
      </c>
      <c r="O4" s="6">
        <v>2</v>
      </c>
      <c r="P4" s="6" t="s">
        <v>123</v>
      </c>
    </row>
    <row r="5" spans="1:16" x14ac:dyDescent="0.3">
      <c r="A5" s="6" t="s">
        <v>1</v>
      </c>
      <c r="B5" s="16">
        <v>5.1999999999999998E-2</v>
      </c>
      <c r="C5" s="10">
        <v>0.08</v>
      </c>
      <c r="D5" s="10">
        <v>0.06</v>
      </c>
      <c r="E5" s="10">
        <v>0.126</v>
      </c>
      <c r="F5" s="10">
        <v>0.12</v>
      </c>
      <c r="G5" s="10">
        <v>0.11799999999999999</v>
      </c>
      <c r="H5" s="17">
        <v>0.24</v>
      </c>
      <c r="I5" s="10">
        <v>0.17599999999999999</v>
      </c>
      <c r="J5" s="10">
        <v>0.14799999999999999</v>
      </c>
      <c r="K5" s="10">
        <v>0.11799999999999999</v>
      </c>
      <c r="L5" s="19">
        <f t="shared" ref="L5:L8" si="0">MIN(B5:K5)</f>
        <v>5.1999999999999998E-2</v>
      </c>
      <c r="M5" s="19">
        <f t="shared" ref="M5:M8" si="1">MAX(B5:L5)</f>
        <v>0.24</v>
      </c>
      <c r="O5" s="6">
        <v>3</v>
      </c>
      <c r="P5" s="6" t="s">
        <v>9</v>
      </c>
    </row>
    <row r="6" spans="1:16" x14ac:dyDescent="0.3">
      <c r="A6" s="6" t="s">
        <v>2</v>
      </c>
      <c r="B6" s="10">
        <v>0.28000000000000003</v>
      </c>
      <c r="C6" s="10">
        <v>0.16</v>
      </c>
      <c r="D6" s="16">
        <v>0.11899999999999999</v>
      </c>
      <c r="E6" s="10">
        <v>0.252</v>
      </c>
      <c r="F6" s="10">
        <v>0.24</v>
      </c>
      <c r="G6" s="10">
        <v>0.224</v>
      </c>
      <c r="H6" s="17">
        <v>0.48</v>
      </c>
      <c r="I6" s="10">
        <v>0.376</v>
      </c>
      <c r="J6" s="10">
        <v>0.29599999999999999</v>
      </c>
      <c r="K6" s="10">
        <v>0.23599999999999999</v>
      </c>
      <c r="L6" s="19">
        <f t="shared" si="0"/>
        <v>0.11899999999999999</v>
      </c>
      <c r="M6" s="19">
        <f t="shared" si="1"/>
        <v>0.48</v>
      </c>
      <c r="O6" s="6">
        <v>4</v>
      </c>
      <c r="P6" s="6" t="s">
        <v>124</v>
      </c>
    </row>
    <row r="7" spans="1:16" x14ac:dyDescent="0.3">
      <c r="A7" s="6" t="s">
        <v>3</v>
      </c>
      <c r="B7" s="10">
        <v>0.56000000000000005</v>
      </c>
      <c r="C7" s="10">
        <v>0.32</v>
      </c>
      <c r="D7" s="16">
        <v>0.23799999999999999</v>
      </c>
      <c r="E7" s="10">
        <v>0.504</v>
      </c>
      <c r="F7" s="10">
        <v>0.9</v>
      </c>
      <c r="G7" s="10">
        <v>0.41599999999999998</v>
      </c>
      <c r="H7" s="17">
        <v>0.96</v>
      </c>
      <c r="I7" s="10">
        <v>0.752</v>
      </c>
      <c r="J7" s="10">
        <v>0.87</v>
      </c>
      <c r="K7" s="10">
        <v>0.47199999999999998</v>
      </c>
      <c r="L7" s="19">
        <f t="shared" si="0"/>
        <v>0.23799999999999999</v>
      </c>
      <c r="M7" s="19">
        <f t="shared" si="1"/>
        <v>0.96</v>
      </c>
      <c r="O7" s="6">
        <v>5</v>
      </c>
      <c r="P7" s="6" t="s">
        <v>11</v>
      </c>
    </row>
    <row r="8" spans="1:16" x14ac:dyDescent="0.3">
      <c r="A8" s="6" t="s">
        <v>4</v>
      </c>
      <c r="B8" s="10">
        <v>1.4</v>
      </c>
      <c r="C8" s="16">
        <v>0.64</v>
      </c>
      <c r="D8" s="10">
        <v>0.71399999999999997</v>
      </c>
      <c r="E8" s="10">
        <v>1.008</v>
      </c>
      <c r="F8" s="10">
        <v>3.24</v>
      </c>
      <c r="G8" s="10">
        <v>0.75600000000000001</v>
      </c>
      <c r="H8" s="10" t="s">
        <v>5</v>
      </c>
      <c r="I8" s="10">
        <v>1.542</v>
      </c>
      <c r="J8" s="10">
        <v>1.74</v>
      </c>
      <c r="K8" s="10" t="s">
        <v>5</v>
      </c>
      <c r="L8" s="19">
        <f t="shared" si="0"/>
        <v>0.64</v>
      </c>
      <c r="M8" s="19">
        <f t="shared" si="1"/>
        <v>3.24</v>
      </c>
      <c r="O8" s="6">
        <v>6</v>
      </c>
      <c r="P8" s="6" t="s">
        <v>12</v>
      </c>
    </row>
    <row r="9" spans="1:16" x14ac:dyDescent="0.3">
      <c r="O9" s="6">
        <v>7</v>
      </c>
      <c r="P9" s="6" t="s">
        <v>13</v>
      </c>
    </row>
    <row r="10" spans="1:16" x14ac:dyDescent="0.3">
      <c r="A10" s="21" t="s">
        <v>20</v>
      </c>
      <c r="B10" s="21"/>
      <c r="C10" s="21"/>
      <c r="D10" s="21"/>
      <c r="E10" s="21"/>
      <c r="F10" s="21"/>
      <c r="G10" s="21"/>
      <c r="H10" s="21"/>
      <c r="I10" s="21"/>
      <c r="J10" s="21"/>
      <c r="K10" s="21"/>
      <c r="L10" s="21"/>
      <c r="M10" s="21"/>
      <c r="O10" s="6">
        <v>8</v>
      </c>
      <c r="P10" s="6" t="s">
        <v>14</v>
      </c>
    </row>
    <row r="11" spans="1:16" x14ac:dyDescent="0.3">
      <c r="A11" s="6"/>
      <c r="B11" s="14" t="s">
        <v>18</v>
      </c>
      <c r="C11" s="14" t="s">
        <v>8</v>
      </c>
      <c r="D11" s="14" t="s">
        <v>9</v>
      </c>
      <c r="E11" s="14" t="s">
        <v>10</v>
      </c>
      <c r="F11" s="14" t="s">
        <v>11</v>
      </c>
      <c r="G11" s="14" t="s">
        <v>12</v>
      </c>
      <c r="H11" s="14" t="s">
        <v>13</v>
      </c>
      <c r="I11" s="14" t="s">
        <v>14</v>
      </c>
      <c r="J11" s="14" t="s">
        <v>15</v>
      </c>
      <c r="K11" s="14" t="s">
        <v>16</v>
      </c>
      <c r="L11" s="14" t="s">
        <v>6</v>
      </c>
      <c r="M11" s="14" t="s">
        <v>7</v>
      </c>
      <c r="O11" s="6">
        <v>9</v>
      </c>
      <c r="P11" s="6" t="s">
        <v>125</v>
      </c>
    </row>
    <row r="12" spans="1:16" x14ac:dyDescent="0.3">
      <c r="A12" s="6" t="s">
        <v>0</v>
      </c>
      <c r="B12" s="16">
        <v>3.5999999999999997E-2</v>
      </c>
      <c r="C12" s="10">
        <v>0.08</v>
      </c>
      <c r="D12" s="10" t="s">
        <v>5</v>
      </c>
      <c r="E12" s="10">
        <v>0.10299999999999999</v>
      </c>
      <c r="F12" s="10">
        <v>0.09</v>
      </c>
      <c r="G12" s="10">
        <v>8.3000000000000004E-2</v>
      </c>
      <c r="H12" s="17">
        <v>0.3</v>
      </c>
      <c r="I12" s="10">
        <v>0.14799999999999999</v>
      </c>
      <c r="J12" s="10">
        <v>9.4E-2</v>
      </c>
      <c r="K12" s="10">
        <v>0.113</v>
      </c>
      <c r="L12" s="10">
        <f>MIN(B12:K12)</f>
        <v>3.5999999999999997E-2</v>
      </c>
      <c r="M12" s="10">
        <f>MAX(B12:L12)</f>
        <v>0.3</v>
      </c>
      <c r="N12" s="2"/>
      <c r="O12" s="6">
        <v>10</v>
      </c>
      <c r="P12" s="6" t="s">
        <v>126</v>
      </c>
    </row>
    <row r="13" spans="1:16" x14ac:dyDescent="0.3">
      <c r="A13" s="6" t="s">
        <v>1</v>
      </c>
      <c r="B13" s="16">
        <v>7.1999999999999995E-2</v>
      </c>
      <c r="C13" s="10">
        <v>0.16</v>
      </c>
      <c r="D13" s="10" t="s">
        <v>5</v>
      </c>
      <c r="E13" s="10">
        <v>0.20599999999999999</v>
      </c>
      <c r="F13" s="10">
        <v>0.18</v>
      </c>
      <c r="G13" s="10">
        <v>0.14199999999999999</v>
      </c>
      <c r="H13" s="17">
        <v>0.3</v>
      </c>
      <c r="I13" s="10">
        <v>0.29599999999999999</v>
      </c>
      <c r="J13" s="10">
        <v>0.188</v>
      </c>
      <c r="K13" s="10">
        <v>0.19600000000000001</v>
      </c>
      <c r="L13" s="10">
        <f t="shared" ref="L13:L16" si="2">MIN(B13:K13)</f>
        <v>7.1999999999999995E-2</v>
      </c>
      <c r="M13" s="10">
        <f t="shared" ref="M13:M16" si="3">MAX(B13:L13)</f>
        <v>0.3</v>
      </c>
      <c r="N13" s="2"/>
    </row>
    <row r="14" spans="1:16" x14ac:dyDescent="0.3">
      <c r="A14" s="6" t="s">
        <v>2</v>
      </c>
      <c r="B14" s="10">
        <v>0.53200000000000003</v>
      </c>
      <c r="C14" s="10">
        <v>0.32</v>
      </c>
      <c r="D14" s="10" t="s">
        <v>5</v>
      </c>
      <c r="E14" s="10">
        <v>0.41199999999999998</v>
      </c>
      <c r="F14" s="10">
        <v>0.36</v>
      </c>
      <c r="G14" s="16">
        <v>0.248</v>
      </c>
      <c r="H14" s="10">
        <v>0.54</v>
      </c>
      <c r="I14" s="17">
        <v>0.68400000000000005</v>
      </c>
      <c r="J14" s="10">
        <v>0.376</v>
      </c>
      <c r="K14" s="10">
        <v>0.39200000000000002</v>
      </c>
      <c r="L14" s="10">
        <f t="shared" si="2"/>
        <v>0.248</v>
      </c>
      <c r="M14" s="10">
        <f t="shared" si="3"/>
        <v>0.68400000000000005</v>
      </c>
      <c r="N14" s="2"/>
    </row>
    <row r="15" spans="1:16" x14ac:dyDescent="0.3">
      <c r="A15" s="6" t="s">
        <v>3</v>
      </c>
      <c r="B15" s="10">
        <v>1.0640000000000001</v>
      </c>
      <c r="C15" s="10">
        <v>0.64</v>
      </c>
      <c r="D15" s="10" t="s">
        <v>5</v>
      </c>
      <c r="E15" s="10">
        <v>0.82399999999999995</v>
      </c>
      <c r="F15" s="17">
        <v>1.44</v>
      </c>
      <c r="G15" s="16">
        <v>0.44</v>
      </c>
      <c r="H15" s="10">
        <v>1.02</v>
      </c>
      <c r="I15" s="10">
        <v>1.32</v>
      </c>
      <c r="J15" s="10">
        <v>1.1100000000000001</v>
      </c>
      <c r="K15" s="10">
        <v>0.78400000000000003</v>
      </c>
      <c r="L15" s="10">
        <f t="shared" si="2"/>
        <v>0.44</v>
      </c>
      <c r="M15" s="10">
        <f t="shared" si="3"/>
        <v>1.44</v>
      </c>
      <c r="N15" s="2"/>
    </row>
    <row r="16" spans="1:16" x14ac:dyDescent="0.3">
      <c r="A16" s="6" t="s">
        <v>4</v>
      </c>
      <c r="B16" s="10">
        <v>1.944</v>
      </c>
      <c r="C16" s="10">
        <v>1.28</v>
      </c>
      <c r="D16" s="10" t="s">
        <v>5</v>
      </c>
      <c r="E16" s="10">
        <v>1.6479999999999999</v>
      </c>
      <c r="F16" s="17">
        <v>3.57</v>
      </c>
      <c r="G16" s="16">
        <v>0.78</v>
      </c>
      <c r="H16" s="10" t="s">
        <v>5</v>
      </c>
      <c r="I16" s="10">
        <v>2.6110000000000002</v>
      </c>
      <c r="J16" s="10">
        <v>2.2200000000000002</v>
      </c>
      <c r="K16" s="10" t="s">
        <v>5</v>
      </c>
      <c r="L16" s="10">
        <f t="shared" si="2"/>
        <v>0.78</v>
      </c>
      <c r="M16" s="10">
        <f t="shared" si="3"/>
        <v>3.57</v>
      </c>
      <c r="N16" s="2"/>
    </row>
    <row r="17" spans="1:13" x14ac:dyDescent="0.3">
      <c r="A17" s="1"/>
    </row>
    <row r="18" spans="1:13" x14ac:dyDescent="0.3">
      <c r="A18" s="22" t="s">
        <v>21</v>
      </c>
      <c r="B18" s="21"/>
      <c r="C18" s="21"/>
      <c r="D18" s="21"/>
      <c r="E18" s="21"/>
      <c r="F18" s="21"/>
      <c r="G18" s="21"/>
      <c r="H18" s="21"/>
      <c r="I18" s="21"/>
      <c r="J18" s="21"/>
      <c r="K18" s="21"/>
      <c r="L18" s="21"/>
      <c r="M18" s="21"/>
    </row>
    <row r="19" spans="1:13" x14ac:dyDescent="0.3">
      <c r="A19" s="6"/>
      <c r="B19" s="14" t="s">
        <v>18</v>
      </c>
      <c r="C19" s="14" t="s">
        <v>8</v>
      </c>
      <c r="D19" s="14" t="s">
        <v>9</v>
      </c>
      <c r="E19" s="14" t="s">
        <v>10</v>
      </c>
      <c r="F19" s="14" t="s">
        <v>11</v>
      </c>
      <c r="G19" s="14" t="s">
        <v>12</v>
      </c>
      <c r="H19" s="14" t="s">
        <v>13</v>
      </c>
      <c r="I19" s="14" t="s">
        <v>14</v>
      </c>
      <c r="J19" s="14" t="s">
        <v>15</v>
      </c>
      <c r="K19" s="14" t="s">
        <v>16</v>
      </c>
      <c r="L19" s="14" t="s">
        <v>6</v>
      </c>
      <c r="M19" s="14" t="s">
        <v>7</v>
      </c>
    </row>
    <row r="20" spans="1:13" x14ac:dyDescent="0.3">
      <c r="A20" s="6" t="s">
        <v>0</v>
      </c>
      <c r="B20" s="16">
        <v>18.98</v>
      </c>
      <c r="C20" s="10">
        <v>29.35</v>
      </c>
      <c r="D20" s="10">
        <v>20</v>
      </c>
      <c r="E20" s="10">
        <v>32.85</v>
      </c>
      <c r="F20" s="10">
        <v>43.8</v>
      </c>
      <c r="G20" s="10">
        <v>40.200000000000003</v>
      </c>
      <c r="H20" s="17">
        <v>87.6</v>
      </c>
      <c r="I20" s="10">
        <v>64.239999999999995</v>
      </c>
      <c r="J20" s="10">
        <v>54.02</v>
      </c>
      <c r="K20" s="10">
        <v>54.02</v>
      </c>
      <c r="L20" s="10">
        <f>MIN(B20:K20)</f>
        <v>18.98</v>
      </c>
      <c r="M20" s="10">
        <f>MAX(B20:L20)</f>
        <v>87.6</v>
      </c>
    </row>
    <row r="21" spans="1:13" x14ac:dyDescent="0.3">
      <c r="A21" s="6" t="s">
        <v>1</v>
      </c>
      <c r="B21" s="16">
        <v>37.96</v>
      </c>
      <c r="C21" s="10">
        <v>58.55</v>
      </c>
      <c r="D21" s="10">
        <v>40</v>
      </c>
      <c r="E21" s="10">
        <v>64.97</v>
      </c>
      <c r="F21" s="10">
        <v>87.6</v>
      </c>
      <c r="G21" s="10">
        <v>80.400000000000006</v>
      </c>
      <c r="H21" s="17">
        <v>175.2</v>
      </c>
      <c r="I21" s="10">
        <v>128.47999999999999</v>
      </c>
      <c r="J21" s="10">
        <v>108.04</v>
      </c>
      <c r="K21" s="10">
        <v>86.14</v>
      </c>
      <c r="L21" s="10">
        <f t="shared" ref="L21:L24" si="4">MIN(B21:K21)</f>
        <v>37.96</v>
      </c>
      <c r="M21" s="10">
        <f t="shared" ref="M21:M24" si="5">MAX(B21:L21)</f>
        <v>175.2</v>
      </c>
    </row>
    <row r="22" spans="1:13" x14ac:dyDescent="0.3">
      <c r="A22" s="6" t="s">
        <v>2</v>
      </c>
      <c r="B22" s="10">
        <v>204.4</v>
      </c>
      <c r="C22" s="10">
        <v>116.95</v>
      </c>
      <c r="D22" s="16">
        <v>80</v>
      </c>
      <c r="E22" s="10">
        <v>129.21</v>
      </c>
      <c r="F22" s="10">
        <v>175.2</v>
      </c>
      <c r="G22" s="10">
        <v>153.6</v>
      </c>
      <c r="H22" s="17">
        <v>350.4</v>
      </c>
      <c r="I22" s="10">
        <v>274.48</v>
      </c>
      <c r="J22" s="10">
        <v>216.08</v>
      </c>
      <c r="K22" s="10">
        <v>172.28</v>
      </c>
      <c r="L22" s="10">
        <f t="shared" si="4"/>
        <v>80</v>
      </c>
      <c r="M22" s="10">
        <f t="shared" si="5"/>
        <v>350.4</v>
      </c>
    </row>
    <row r="23" spans="1:13" x14ac:dyDescent="0.3">
      <c r="A23" s="6" t="s">
        <v>3</v>
      </c>
      <c r="B23" s="10">
        <v>408.8</v>
      </c>
      <c r="C23" s="10">
        <v>233.75</v>
      </c>
      <c r="D23" s="16">
        <v>160</v>
      </c>
      <c r="E23" s="10">
        <v>257.69</v>
      </c>
      <c r="F23" s="10">
        <v>657</v>
      </c>
      <c r="G23" s="10">
        <v>285.60000000000002</v>
      </c>
      <c r="H23" s="17">
        <v>700.8</v>
      </c>
      <c r="I23" s="10">
        <v>548.96</v>
      </c>
      <c r="J23" s="10">
        <v>635.1</v>
      </c>
      <c r="K23" s="10">
        <v>344.56</v>
      </c>
      <c r="L23" s="10">
        <f t="shared" si="4"/>
        <v>160</v>
      </c>
      <c r="M23" s="10">
        <f t="shared" si="5"/>
        <v>700.8</v>
      </c>
    </row>
    <row r="24" spans="1:13" x14ac:dyDescent="0.3">
      <c r="A24" s="6" t="s">
        <v>4</v>
      </c>
      <c r="B24" s="10">
        <v>1022</v>
      </c>
      <c r="C24" s="16">
        <v>467.35</v>
      </c>
      <c r="D24" s="10">
        <v>480</v>
      </c>
      <c r="E24" s="10">
        <v>515.38</v>
      </c>
      <c r="F24" s="17">
        <v>2365.1999999999998</v>
      </c>
      <c r="G24" s="10">
        <v>520.79999999999995</v>
      </c>
      <c r="H24" s="10" t="s">
        <v>5</v>
      </c>
      <c r="I24" s="10">
        <v>1125.6600000000001</v>
      </c>
      <c r="J24" s="10">
        <v>1270.2</v>
      </c>
      <c r="K24" s="10" t="s">
        <v>5</v>
      </c>
      <c r="L24" s="10">
        <f t="shared" si="4"/>
        <v>467.35</v>
      </c>
      <c r="M24" s="10">
        <f t="shared" si="5"/>
        <v>2365.1999999999998</v>
      </c>
    </row>
    <row r="26" spans="1:13" x14ac:dyDescent="0.3">
      <c r="A26" s="22" t="s">
        <v>22</v>
      </c>
      <c r="B26" s="21"/>
      <c r="C26" s="21"/>
      <c r="D26" s="21"/>
      <c r="E26" s="21"/>
      <c r="F26" s="21"/>
      <c r="G26" s="21"/>
      <c r="H26" s="21"/>
      <c r="I26" s="21"/>
      <c r="J26" s="21"/>
      <c r="K26" s="21"/>
      <c r="L26" s="21"/>
      <c r="M26" s="21"/>
    </row>
    <row r="27" spans="1:13" x14ac:dyDescent="0.3">
      <c r="A27" s="6"/>
      <c r="B27" s="14" t="s">
        <v>18</v>
      </c>
      <c r="C27" s="14" t="s">
        <v>8</v>
      </c>
      <c r="D27" s="14" t="s">
        <v>9</v>
      </c>
      <c r="E27" s="14" t="s">
        <v>10</v>
      </c>
      <c r="F27" s="14" t="s">
        <v>11</v>
      </c>
      <c r="G27" s="14" t="s">
        <v>12</v>
      </c>
      <c r="H27" s="14" t="s">
        <v>13</v>
      </c>
      <c r="I27" s="14" t="s">
        <v>14</v>
      </c>
      <c r="J27" s="14" t="s">
        <v>15</v>
      </c>
      <c r="K27" s="14" t="s">
        <v>16</v>
      </c>
      <c r="L27" s="14" t="s">
        <v>6</v>
      </c>
      <c r="M27" s="14" t="s">
        <v>7</v>
      </c>
    </row>
    <row r="28" spans="1:13" x14ac:dyDescent="0.3">
      <c r="A28" s="6" t="s">
        <v>0</v>
      </c>
      <c r="B28" s="16">
        <v>26.28</v>
      </c>
      <c r="C28" s="10">
        <v>58.55</v>
      </c>
      <c r="D28" s="10" t="s">
        <v>5</v>
      </c>
      <c r="E28" s="10">
        <v>62.05</v>
      </c>
      <c r="F28" s="10">
        <v>65.7</v>
      </c>
      <c r="G28" s="10">
        <v>57.2</v>
      </c>
      <c r="H28" s="17">
        <v>219</v>
      </c>
      <c r="I28" s="10">
        <v>108.04</v>
      </c>
      <c r="J28" s="10">
        <v>68.62</v>
      </c>
      <c r="K28" s="10">
        <v>82.49</v>
      </c>
      <c r="L28" s="10">
        <f>MIN(B28:K28)</f>
        <v>26.28</v>
      </c>
      <c r="M28" s="10">
        <f>MAX(B28:L28)</f>
        <v>219</v>
      </c>
    </row>
    <row r="29" spans="1:13" x14ac:dyDescent="0.3">
      <c r="A29" s="6" t="s">
        <v>1</v>
      </c>
      <c r="B29" s="16">
        <v>52.56</v>
      </c>
      <c r="C29" s="10">
        <v>116.95</v>
      </c>
      <c r="D29" s="10" t="s">
        <v>5</v>
      </c>
      <c r="E29" s="10">
        <v>123.37</v>
      </c>
      <c r="F29" s="10">
        <v>131.4</v>
      </c>
      <c r="G29" s="10">
        <v>97.4</v>
      </c>
      <c r="H29" s="17">
        <v>219</v>
      </c>
      <c r="I29" s="10">
        <v>216.08</v>
      </c>
      <c r="J29" s="10">
        <v>137.24</v>
      </c>
      <c r="K29" s="10">
        <v>143.08000000000001</v>
      </c>
      <c r="L29" s="10">
        <f t="shared" ref="L29:L32" si="6">MIN(B29:K29)</f>
        <v>52.56</v>
      </c>
      <c r="M29" s="10">
        <f t="shared" ref="M29:M32" si="7">MAX(B29:L29)</f>
        <v>219</v>
      </c>
    </row>
    <row r="30" spans="1:13" x14ac:dyDescent="0.3">
      <c r="A30" s="6" t="s">
        <v>2</v>
      </c>
      <c r="B30" s="10">
        <v>388.36</v>
      </c>
      <c r="C30" s="10">
        <v>233.75</v>
      </c>
      <c r="D30" s="10" t="s">
        <v>5</v>
      </c>
      <c r="E30" s="10">
        <v>246.01</v>
      </c>
      <c r="F30" s="10">
        <v>262.8</v>
      </c>
      <c r="G30" s="16">
        <v>170.6</v>
      </c>
      <c r="H30" s="10">
        <v>394.2</v>
      </c>
      <c r="I30" s="17">
        <v>499.32</v>
      </c>
      <c r="J30" s="10">
        <v>274.48</v>
      </c>
      <c r="K30" s="10">
        <v>286.16000000000003</v>
      </c>
      <c r="L30" s="10">
        <f t="shared" si="6"/>
        <v>170.6</v>
      </c>
      <c r="M30" s="10">
        <f t="shared" si="7"/>
        <v>499.32</v>
      </c>
    </row>
    <row r="31" spans="1:13" x14ac:dyDescent="0.3">
      <c r="A31" s="6" t="s">
        <v>3</v>
      </c>
      <c r="B31" s="10">
        <v>776.72</v>
      </c>
      <c r="C31" s="10">
        <v>467.35</v>
      </c>
      <c r="D31" s="10" t="s">
        <v>5</v>
      </c>
      <c r="E31" s="10">
        <v>491.29</v>
      </c>
      <c r="F31" s="17">
        <v>1051.2</v>
      </c>
      <c r="G31" s="16">
        <v>302.60000000000002</v>
      </c>
      <c r="H31" s="10">
        <v>744.6</v>
      </c>
      <c r="I31" s="10">
        <v>963.6</v>
      </c>
      <c r="J31" s="10">
        <v>810.3</v>
      </c>
      <c r="K31" s="10">
        <v>572.32000000000005</v>
      </c>
      <c r="L31" s="10">
        <f t="shared" si="6"/>
        <v>302.60000000000002</v>
      </c>
      <c r="M31" s="10">
        <f t="shared" si="7"/>
        <v>1051.2</v>
      </c>
    </row>
    <row r="32" spans="1:13" x14ac:dyDescent="0.3">
      <c r="A32" s="6" t="s">
        <v>4</v>
      </c>
      <c r="B32" s="10">
        <v>1419.12</v>
      </c>
      <c r="C32" s="10">
        <v>934.55</v>
      </c>
      <c r="D32" s="10" t="s">
        <v>5</v>
      </c>
      <c r="E32" s="10">
        <v>982.58</v>
      </c>
      <c r="F32" s="17">
        <v>2606.1</v>
      </c>
      <c r="G32" s="16">
        <v>537.79999999999995</v>
      </c>
      <c r="H32" s="10" t="s">
        <v>5</v>
      </c>
      <c r="I32" s="10">
        <v>1906.03</v>
      </c>
      <c r="J32" s="10">
        <v>1620.6</v>
      </c>
      <c r="K32" s="10" t="s">
        <v>5</v>
      </c>
      <c r="L32" s="10">
        <f t="shared" si="6"/>
        <v>537.79999999999995</v>
      </c>
      <c r="M32" s="10">
        <f t="shared" si="7"/>
        <v>2606.1</v>
      </c>
    </row>
    <row r="33" spans="1:13" x14ac:dyDescent="0.3">
      <c r="B33" s="2"/>
      <c r="C33" s="2"/>
      <c r="D33" s="2"/>
      <c r="E33" s="2"/>
      <c r="F33" s="2"/>
      <c r="G33" s="2"/>
      <c r="H33" s="2"/>
      <c r="I33" s="2"/>
      <c r="J33" s="2"/>
      <c r="K33" s="2"/>
      <c r="L33" s="2"/>
      <c r="M33" s="2"/>
    </row>
    <row r="34" spans="1:13" x14ac:dyDescent="0.3">
      <c r="A34" s="22" t="s">
        <v>23</v>
      </c>
      <c r="B34" s="21"/>
      <c r="C34" s="21"/>
      <c r="D34" s="21"/>
      <c r="E34" s="21"/>
      <c r="F34" s="21"/>
      <c r="G34" s="21"/>
      <c r="H34" s="21"/>
      <c r="I34" s="21"/>
      <c r="J34" s="21"/>
      <c r="K34" s="21"/>
      <c r="L34" s="21"/>
      <c r="M34" s="21"/>
    </row>
    <row r="35" spans="1:13" x14ac:dyDescent="0.3">
      <c r="A35" s="8"/>
      <c r="B35" s="14" t="s">
        <v>18</v>
      </c>
      <c r="C35" s="14" t="s">
        <v>8</v>
      </c>
      <c r="D35" s="14" t="s">
        <v>9</v>
      </c>
      <c r="E35" s="14" t="s">
        <v>10</v>
      </c>
      <c r="F35" s="14" t="s">
        <v>11</v>
      </c>
      <c r="G35" s="14" t="s">
        <v>12</v>
      </c>
      <c r="H35" s="14" t="s">
        <v>13</v>
      </c>
      <c r="I35" s="14" t="s">
        <v>14</v>
      </c>
      <c r="J35" s="14" t="s">
        <v>15</v>
      </c>
      <c r="K35" s="14" t="s">
        <v>16</v>
      </c>
      <c r="L35" s="14" t="s">
        <v>6</v>
      </c>
      <c r="M35" s="14" t="s">
        <v>7</v>
      </c>
    </row>
    <row r="36" spans="1:13" x14ac:dyDescent="0.3">
      <c r="A36" s="6" t="s">
        <v>0</v>
      </c>
      <c r="B36" s="16">
        <v>151</v>
      </c>
      <c r="C36" s="10">
        <v>352</v>
      </c>
      <c r="D36" s="10">
        <v>240</v>
      </c>
      <c r="E36" s="10">
        <v>394</v>
      </c>
      <c r="F36" s="10">
        <v>526</v>
      </c>
      <c r="G36" s="10">
        <v>482</v>
      </c>
      <c r="H36" s="17">
        <v>1051</v>
      </c>
      <c r="I36" s="10">
        <v>771</v>
      </c>
      <c r="J36" s="10">
        <v>648</v>
      </c>
      <c r="K36" s="10">
        <v>648</v>
      </c>
      <c r="L36" s="10">
        <f t="shared" ref="L36:L40" si="8">MIN(B36:K36)</f>
        <v>151</v>
      </c>
      <c r="M36" s="10">
        <f t="shared" ref="M36:M40" si="9">MAX(B36:L36)</f>
        <v>1051</v>
      </c>
    </row>
    <row r="37" spans="1:13" x14ac:dyDescent="0.3">
      <c r="A37" s="6" t="s">
        <v>1</v>
      </c>
      <c r="B37" s="16">
        <v>302</v>
      </c>
      <c r="C37" s="10">
        <v>703</v>
      </c>
      <c r="D37" s="10">
        <v>480</v>
      </c>
      <c r="E37" s="10">
        <v>780</v>
      </c>
      <c r="F37" s="10">
        <v>1051</v>
      </c>
      <c r="G37" s="10">
        <v>965</v>
      </c>
      <c r="H37" s="17">
        <v>2102</v>
      </c>
      <c r="I37" s="10">
        <v>1542</v>
      </c>
      <c r="J37" s="10">
        <v>1296</v>
      </c>
      <c r="K37" s="10">
        <v>1034</v>
      </c>
      <c r="L37" s="10">
        <f t="shared" si="8"/>
        <v>302</v>
      </c>
      <c r="M37" s="10">
        <f t="shared" si="9"/>
        <v>2102</v>
      </c>
    </row>
    <row r="38" spans="1:13" x14ac:dyDescent="0.3">
      <c r="A38" s="6" t="s">
        <v>2</v>
      </c>
      <c r="B38" s="10">
        <v>1503</v>
      </c>
      <c r="C38" s="10">
        <v>1403</v>
      </c>
      <c r="D38" s="16">
        <v>960</v>
      </c>
      <c r="E38" s="10">
        <v>1551</v>
      </c>
      <c r="F38" s="10">
        <v>2102</v>
      </c>
      <c r="G38" s="10">
        <v>1843</v>
      </c>
      <c r="H38" s="17">
        <v>4205</v>
      </c>
      <c r="I38" s="10">
        <v>3294</v>
      </c>
      <c r="J38" s="10">
        <v>2593</v>
      </c>
      <c r="K38" s="10">
        <v>2067</v>
      </c>
      <c r="L38" s="10">
        <f t="shared" si="8"/>
        <v>960</v>
      </c>
      <c r="M38" s="10">
        <f t="shared" si="9"/>
        <v>4205</v>
      </c>
    </row>
    <row r="39" spans="1:13" x14ac:dyDescent="0.3">
      <c r="A39" s="6" t="s">
        <v>3</v>
      </c>
      <c r="B39" s="10">
        <v>2989</v>
      </c>
      <c r="C39" s="10">
        <v>2805</v>
      </c>
      <c r="D39" s="16">
        <v>1920</v>
      </c>
      <c r="E39" s="10">
        <v>3092</v>
      </c>
      <c r="F39" s="10">
        <v>7884</v>
      </c>
      <c r="G39" s="10">
        <v>3427</v>
      </c>
      <c r="H39" s="17">
        <v>8410</v>
      </c>
      <c r="I39" s="10">
        <v>6588</v>
      </c>
      <c r="J39" s="10">
        <v>7621</v>
      </c>
      <c r="K39" s="10">
        <v>4135</v>
      </c>
      <c r="L39" s="10">
        <f t="shared" si="8"/>
        <v>1920</v>
      </c>
      <c r="M39" s="10">
        <f t="shared" si="9"/>
        <v>8410</v>
      </c>
    </row>
    <row r="40" spans="1:13" x14ac:dyDescent="0.3">
      <c r="A40" s="6" t="s">
        <v>4</v>
      </c>
      <c r="B40" s="10">
        <v>6507</v>
      </c>
      <c r="C40" s="16">
        <v>5608</v>
      </c>
      <c r="D40" s="10">
        <v>5760</v>
      </c>
      <c r="E40" s="10">
        <v>6185</v>
      </c>
      <c r="F40" s="17">
        <v>28382</v>
      </c>
      <c r="G40" s="10">
        <v>6250</v>
      </c>
      <c r="H40" s="10" t="s">
        <v>5</v>
      </c>
      <c r="I40" s="10">
        <v>13508</v>
      </c>
      <c r="J40" s="10">
        <v>15242</v>
      </c>
      <c r="K40" s="10" t="s">
        <v>5</v>
      </c>
      <c r="L40" s="10">
        <f t="shared" si="8"/>
        <v>5608</v>
      </c>
      <c r="M40" s="10">
        <f t="shared" si="9"/>
        <v>28382</v>
      </c>
    </row>
    <row r="42" spans="1:13" x14ac:dyDescent="0.3">
      <c r="A42" s="22" t="s">
        <v>24</v>
      </c>
      <c r="B42" s="21"/>
      <c r="C42" s="21"/>
      <c r="D42" s="21"/>
      <c r="E42" s="21"/>
      <c r="F42" s="21"/>
      <c r="G42" s="21"/>
      <c r="H42" s="21"/>
      <c r="I42" s="21"/>
      <c r="J42" s="21"/>
      <c r="K42" s="21"/>
      <c r="L42" s="21"/>
      <c r="M42" s="21"/>
    </row>
    <row r="43" spans="1:13" x14ac:dyDescent="0.3">
      <c r="A43" s="6"/>
      <c r="B43" s="14" t="s">
        <v>18</v>
      </c>
      <c r="C43" s="14" t="s">
        <v>8</v>
      </c>
      <c r="D43" s="14" t="s">
        <v>9</v>
      </c>
      <c r="E43" s="14" t="s">
        <v>10</v>
      </c>
      <c r="F43" s="14" t="s">
        <v>11</v>
      </c>
      <c r="G43" s="14" t="s">
        <v>12</v>
      </c>
      <c r="H43" s="14" t="s">
        <v>13</v>
      </c>
      <c r="I43" s="14" t="s">
        <v>14</v>
      </c>
      <c r="J43" s="14" t="s">
        <v>15</v>
      </c>
      <c r="K43" s="14" t="s">
        <v>16</v>
      </c>
      <c r="L43" s="14" t="s">
        <v>6</v>
      </c>
      <c r="M43" s="14" t="s">
        <v>7</v>
      </c>
    </row>
    <row r="44" spans="1:13" x14ac:dyDescent="0.3">
      <c r="A44" s="6" t="s">
        <v>0</v>
      </c>
      <c r="B44" s="16">
        <v>232</v>
      </c>
      <c r="C44" s="10">
        <v>703</v>
      </c>
      <c r="D44" s="10" t="s">
        <v>5</v>
      </c>
      <c r="E44" s="10">
        <v>745</v>
      </c>
      <c r="F44" s="10">
        <v>788</v>
      </c>
      <c r="G44" s="10">
        <v>686</v>
      </c>
      <c r="H44" s="17">
        <v>2628</v>
      </c>
      <c r="I44" s="10">
        <v>1296</v>
      </c>
      <c r="J44" s="10">
        <v>823</v>
      </c>
      <c r="K44" s="10">
        <v>990</v>
      </c>
      <c r="L44" s="10">
        <f t="shared" ref="L44:L48" si="10">MIN(B44:K44)</f>
        <v>232</v>
      </c>
      <c r="M44" s="10">
        <f t="shared" ref="M44:M48" si="11">MAX(B44:L44)</f>
        <v>2628</v>
      </c>
    </row>
    <row r="45" spans="1:13" x14ac:dyDescent="0.3">
      <c r="A45" s="6" t="s">
        <v>1</v>
      </c>
      <c r="B45" s="16">
        <v>455</v>
      </c>
      <c r="C45" s="10">
        <v>1403</v>
      </c>
      <c r="D45" s="10" t="s">
        <v>5</v>
      </c>
      <c r="E45" s="10">
        <v>1480</v>
      </c>
      <c r="F45" s="10">
        <v>1577</v>
      </c>
      <c r="G45" s="10">
        <v>1169</v>
      </c>
      <c r="H45" s="17">
        <v>2628</v>
      </c>
      <c r="I45" s="10">
        <v>2593</v>
      </c>
      <c r="J45" s="10">
        <v>1647</v>
      </c>
      <c r="K45" s="10">
        <v>1717</v>
      </c>
      <c r="L45" s="10">
        <f t="shared" si="10"/>
        <v>455</v>
      </c>
      <c r="M45" s="10">
        <f t="shared" si="11"/>
        <v>2628</v>
      </c>
    </row>
    <row r="46" spans="1:13" x14ac:dyDescent="0.3">
      <c r="A46" s="6" t="s">
        <v>2</v>
      </c>
      <c r="B46" s="10">
        <v>2987</v>
      </c>
      <c r="C46" s="10">
        <v>2805</v>
      </c>
      <c r="D46" s="10" t="s">
        <v>5</v>
      </c>
      <c r="E46" s="10">
        <v>2952</v>
      </c>
      <c r="F46" s="10">
        <v>3154</v>
      </c>
      <c r="G46" s="16">
        <v>2047</v>
      </c>
      <c r="H46" s="10">
        <v>4730</v>
      </c>
      <c r="I46" s="17">
        <v>5992</v>
      </c>
      <c r="J46" s="10">
        <v>3294</v>
      </c>
      <c r="K46" s="10">
        <v>3434</v>
      </c>
      <c r="L46" s="10">
        <f t="shared" si="10"/>
        <v>2047</v>
      </c>
      <c r="M46" s="10">
        <f t="shared" si="11"/>
        <v>5992</v>
      </c>
    </row>
    <row r="47" spans="1:13" x14ac:dyDescent="0.3">
      <c r="A47" s="6" t="s">
        <v>3</v>
      </c>
      <c r="B47" s="10">
        <v>5965</v>
      </c>
      <c r="C47" s="10">
        <v>5608</v>
      </c>
      <c r="D47" s="10" t="s">
        <v>5</v>
      </c>
      <c r="E47" s="10">
        <v>5895</v>
      </c>
      <c r="F47" s="17">
        <v>12614</v>
      </c>
      <c r="G47" s="16">
        <v>3631</v>
      </c>
      <c r="H47" s="10">
        <v>8935</v>
      </c>
      <c r="I47" s="10">
        <v>11563</v>
      </c>
      <c r="J47" s="10">
        <v>9724</v>
      </c>
      <c r="K47" s="10">
        <v>6868</v>
      </c>
      <c r="L47" s="10">
        <f t="shared" si="10"/>
        <v>3631</v>
      </c>
      <c r="M47" s="10">
        <f t="shared" si="11"/>
        <v>12614</v>
      </c>
    </row>
    <row r="48" spans="1:13" x14ac:dyDescent="0.3">
      <c r="A48" s="6" t="s">
        <v>4</v>
      </c>
      <c r="B48" s="10">
        <v>10932</v>
      </c>
      <c r="C48" s="10">
        <v>11215</v>
      </c>
      <c r="D48" s="10" t="s">
        <v>5</v>
      </c>
      <c r="E48" s="10">
        <v>11791</v>
      </c>
      <c r="F48" s="17">
        <v>31273</v>
      </c>
      <c r="G48" s="16">
        <v>6454</v>
      </c>
      <c r="H48" s="10" t="s">
        <v>5</v>
      </c>
      <c r="I48" s="10">
        <v>22872</v>
      </c>
      <c r="J48" s="10">
        <v>19447</v>
      </c>
      <c r="K48" s="10" t="s">
        <v>5</v>
      </c>
      <c r="L48" s="10">
        <f t="shared" si="10"/>
        <v>6454</v>
      </c>
      <c r="M48" s="10">
        <f t="shared" si="11"/>
        <v>31273</v>
      </c>
    </row>
    <row r="50" spans="1:13" x14ac:dyDescent="0.3">
      <c r="A50" s="21" t="s">
        <v>25</v>
      </c>
      <c r="B50" s="21"/>
      <c r="C50" s="21"/>
      <c r="D50" s="21"/>
      <c r="E50" s="21"/>
      <c r="F50" s="21"/>
      <c r="G50" s="21"/>
      <c r="H50" s="21"/>
      <c r="I50" s="21"/>
      <c r="J50" s="21"/>
      <c r="K50" s="21"/>
      <c r="L50" s="21"/>
      <c r="M50" s="21"/>
    </row>
    <row r="51" spans="1:13" x14ac:dyDescent="0.3">
      <c r="A51" s="6"/>
      <c r="B51" s="14" t="s">
        <v>18</v>
      </c>
      <c r="C51" s="14" t="s">
        <v>8</v>
      </c>
      <c r="D51" s="14" t="s">
        <v>9</v>
      </c>
      <c r="E51" s="14" t="s">
        <v>10</v>
      </c>
      <c r="F51" s="14" t="s">
        <v>11</v>
      </c>
      <c r="G51" s="14" t="s">
        <v>12</v>
      </c>
      <c r="H51" s="14" t="s">
        <v>13</v>
      </c>
      <c r="I51" s="14" t="s">
        <v>14</v>
      </c>
      <c r="J51" s="14" t="s">
        <v>15</v>
      </c>
      <c r="K51" s="14" t="s">
        <v>16</v>
      </c>
      <c r="L51" s="14" t="s">
        <v>6</v>
      </c>
      <c r="M51" s="14" t="s">
        <v>7</v>
      </c>
    </row>
    <row r="52" spans="1:13" x14ac:dyDescent="0.3">
      <c r="A52" s="6" t="s">
        <v>0</v>
      </c>
      <c r="B52" s="16">
        <v>303</v>
      </c>
      <c r="C52" s="10">
        <v>1057</v>
      </c>
      <c r="D52" s="10">
        <v>720</v>
      </c>
      <c r="E52" s="10">
        <v>1183</v>
      </c>
      <c r="F52" s="10">
        <v>1577</v>
      </c>
      <c r="G52" s="10">
        <v>1447</v>
      </c>
      <c r="H52" s="17">
        <v>3154</v>
      </c>
      <c r="I52" s="10">
        <v>2313</v>
      </c>
      <c r="J52" s="10">
        <v>1945</v>
      </c>
      <c r="K52" s="10">
        <v>1945</v>
      </c>
      <c r="L52" s="10">
        <f t="shared" ref="L52:L56" si="12">MIN(B52:K52)</f>
        <v>303</v>
      </c>
      <c r="M52" s="10">
        <f t="shared" ref="M52:M56" si="13">MAX(B52:L52)</f>
        <v>3154</v>
      </c>
    </row>
    <row r="53" spans="1:13" x14ac:dyDescent="0.3">
      <c r="A53" s="6" t="s">
        <v>1</v>
      </c>
      <c r="B53" s="16">
        <v>607</v>
      </c>
      <c r="C53" s="10">
        <v>2108</v>
      </c>
      <c r="D53" s="10">
        <v>1440</v>
      </c>
      <c r="E53" s="10">
        <v>2339</v>
      </c>
      <c r="F53" s="10">
        <v>3154</v>
      </c>
      <c r="G53" s="10">
        <v>2894</v>
      </c>
      <c r="H53" s="17">
        <v>6307</v>
      </c>
      <c r="I53" s="10">
        <v>4625</v>
      </c>
      <c r="J53" s="10">
        <v>3889</v>
      </c>
      <c r="K53" s="10">
        <v>3101</v>
      </c>
      <c r="L53" s="10">
        <f t="shared" si="12"/>
        <v>607</v>
      </c>
      <c r="M53" s="10">
        <f t="shared" si="13"/>
        <v>6307</v>
      </c>
    </row>
    <row r="54" spans="1:13" x14ac:dyDescent="0.3">
      <c r="A54" s="6" t="s">
        <v>2</v>
      </c>
      <c r="B54" s="16">
        <v>2746</v>
      </c>
      <c r="C54" s="10">
        <v>4210</v>
      </c>
      <c r="D54" s="10">
        <v>2880</v>
      </c>
      <c r="E54" s="10">
        <v>4652</v>
      </c>
      <c r="F54" s="10">
        <v>6307</v>
      </c>
      <c r="G54" s="10">
        <v>5530</v>
      </c>
      <c r="H54" s="17">
        <v>12614</v>
      </c>
      <c r="I54" s="10">
        <v>9881</v>
      </c>
      <c r="J54" s="10">
        <v>7779</v>
      </c>
      <c r="K54" s="10">
        <v>6202</v>
      </c>
      <c r="L54" s="10">
        <f t="shared" si="12"/>
        <v>2746</v>
      </c>
      <c r="M54" s="10">
        <f t="shared" si="13"/>
        <v>12614</v>
      </c>
    </row>
    <row r="55" spans="1:13" x14ac:dyDescent="0.3">
      <c r="A55" s="6" t="s">
        <v>3</v>
      </c>
      <c r="B55" s="16">
        <v>5493</v>
      </c>
      <c r="C55" s="10">
        <v>8415</v>
      </c>
      <c r="D55" s="10">
        <v>5760</v>
      </c>
      <c r="E55" s="10">
        <v>9277</v>
      </c>
      <c r="F55" s="10">
        <v>23652</v>
      </c>
      <c r="G55" s="10">
        <v>10282</v>
      </c>
      <c r="H55" s="17">
        <v>25229</v>
      </c>
      <c r="I55" s="10">
        <v>19763</v>
      </c>
      <c r="J55" s="10">
        <v>22864</v>
      </c>
      <c r="K55" s="10">
        <v>12404</v>
      </c>
      <c r="L55" s="10">
        <f t="shared" si="12"/>
        <v>5493</v>
      </c>
      <c r="M55" s="10">
        <f t="shared" si="13"/>
        <v>25229</v>
      </c>
    </row>
    <row r="56" spans="1:13" x14ac:dyDescent="0.3">
      <c r="A56" s="6" t="s">
        <v>4</v>
      </c>
      <c r="B56" s="16">
        <v>12906</v>
      </c>
      <c r="C56" s="10">
        <v>16825</v>
      </c>
      <c r="D56" s="10">
        <v>17280</v>
      </c>
      <c r="E56" s="10">
        <v>18554</v>
      </c>
      <c r="F56" s="17">
        <v>85147</v>
      </c>
      <c r="G56" s="10">
        <v>18749</v>
      </c>
      <c r="H56" s="10" t="s">
        <v>5</v>
      </c>
      <c r="I56" s="10">
        <v>40524</v>
      </c>
      <c r="J56" s="10">
        <v>45727</v>
      </c>
      <c r="K56" s="10" t="s">
        <v>5</v>
      </c>
      <c r="L56" s="10">
        <f t="shared" si="12"/>
        <v>12906</v>
      </c>
      <c r="M56" s="10">
        <f t="shared" si="13"/>
        <v>85147</v>
      </c>
    </row>
    <row r="58" spans="1:13" x14ac:dyDescent="0.3">
      <c r="A58" s="21" t="s">
        <v>26</v>
      </c>
      <c r="B58" s="21"/>
      <c r="C58" s="21"/>
      <c r="D58" s="21"/>
      <c r="E58" s="21"/>
      <c r="F58" s="21"/>
      <c r="G58" s="21"/>
      <c r="H58" s="21"/>
      <c r="I58" s="21"/>
      <c r="J58" s="21"/>
      <c r="K58" s="21"/>
      <c r="L58" s="21"/>
      <c r="M58" s="21"/>
    </row>
    <row r="59" spans="1:13" x14ac:dyDescent="0.3">
      <c r="A59" s="6"/>
      <c r="B59" s="14" t="s">
        <v>18</v>
      </c>
      <c r="C59" s="14" t="s">
        <v>8</v>
      </c>
      <c r="D59" s="14" t="s">
        <v>9</v>
      </c>
      <c r="E59" s="14" t="s">
        <v>10</v>
      </c>
      <c r="F59" s="14" t="s">
        <v>11</v>
      </c>
      <c r="G59" s="14" t="s">
        <v>12</v>
      </c>
      <c r="H59" s="14" t="s">
        <v>13</v>
      </c>
      <c r="I59" s="14" t="s">
        <v>14</v>
      </c>
      <c r="J59" s="14" t="s">
        <v>15</v>
      </c>
      <c r="K59" s="14" t="s">
        <v>16</v>
      </c>
      <c r="L59" s="14" t="s">
        <v>6</v>
      </c>
      <c r="M59" s="14" t="s">
        <v>7</v>
      </c>
    </row>
    <row r="60" spans="1:13" x14ac:dyDescent="0.3">
      <c r="A60" s="6" t="s">
        <v>0</v>
      </c>
      <c r="B60" s="16">
        <v>430</v>
      </c>
      <c r="C60" s="10">
        <v>2108</v>
      </c>
      <c r="D60" s="10" t="s">
        <v>5</v>
      </c>
      <c r="E60" s="10">
        <v>2234</v>
      </c>
      <c r="F60" s="10">
        <v>2365</v>
      </c>
      <c r="G60" s="10">
        <v>2059</v>
      </c>
      <c r="H60" s="17">
        <v>7884</v>
      </c>
      <c r="I60" s="10">
        <v>3889</v>
      </c>
      <c r="J60" s="10">
        <v>2470</v>
      </c>
      <c r="K60" s="10">
        <v>2970</v>
      </c>
      <c r="L60" s="10">
        <f t="shared" ref="L60:L64" si="14">MIN(B60:K60)</f>
        <v>430</v>
      </c>
      <c r="M60" s="10">
        <f t="shared" ref="M60:M64" si="15">MAX(B60:L60)</f>
        <v>7884</v>
      </c>
    </row>
    <row r="61" spans="1:13" x14ac:dyDescent="0.3">
      <c r="A61" s="6" t="s">
        <v>1</v>
      </c>
      <c r="B61" s="16">
        <v>859</v>
      </c>
      <c r="C61" s="10">
        <v>4210</v>
      </c>
      <c r="D61" s="10" t="s">
        <v>5</v>
      </c>
      <c r="E61" s="10">
        <v>4441</v>
      </c>
      <c r="F61" s="10">
        <v>4730</v>
      </c>
      <c r="G61" s="10">
        <v>3506</v>
      </c>
      <c r="H61" s="17">
        <v>7884</v>
      </c>
      <c r="I61" s="10">
        <v>7779</v>
      </c>
      <c r="J61" s="10">
        <v>4941</v>
      </c>
      <c r="K61" s="10">
        <v>5151</v>
      </c>
      <c r="L61" s="10">
        <f t="shared" si="14"/>
        <v>859</v>
      </c>
      <c r="M61" s="10">
        <f t="shared" si="15"/>
        <v>7884</v>
      </c>
    </row>
    <row r="62" spans="1:13" x14ac:dyDescent="0.3">
      <c r="A62" s="6" t="s">
        <v>2</v>
      </c>
      <c r="B62" s="10">
        <v>6708</v>
      </c>
      <c r="C62" s="10">
        <v>8415</v>
      </c>
      <c r="D62" s="10" t="s">
        <v>5</v>
      </c>
      <c r="E62" s="10">
        <v>8856</v>
      </c>
      <c r="F62" s="10">
        <v>9461</v>
      </c>
      <c r="G62" s="16">
        <v>6142</v>
      </c>
      <c r="H62" s="10">
        <v>14191</v>
      </c>
      <c r="I62" s="17">
        <v>17976</v>
      </c>
      <c r="J62" s="10">
        <v>9881</v>
      </c>
      <c r="K62" s="10">
        <v>10302</v>
      </c>
      <c r="L62" s="10">
        <f t="shared" si="14"/>
        <v>6142</v>
      </c>
      <c r="M62" s="10">
        <f t="shared" si="15"/>
        <v>17976</v>
      </c>
    </row>
    <row r="63" spans="1:13" x14ac:dyDescent="0.3">
      <c r="A63" s="6" t="s">
        <v>3</v>
      </c>
      <c r="B63" s="10">
        <v>13417</v>
      </c>
      <c r="C63" s="10">
        <v>16825</v>
      </c>
      <c r="D63" s="10" t="s">
        <v>5</v>
      </c>
      <c r="E63" s="10">
        <v>17686</v>
      </c>
      <c r="F63" s="17">
        <v>37843</v>
      </c>
      <c r="G63" s="16">
        <v>10894</v>
      </c>
      <c r="H63" s="10">
        <v>26806</v>
      </c>
      <c r="I63" s="10">
        <v>34690</v>
      </c>
      <c r="J63" s="10">
        <v>29171</v>
      </c>
      <c r="K63" s="10">
        <v>20604</v>
      </c>
      <c r="L63" s="10">
        <f t="shared" si="14"/>
        <v>10894</v>
      </c>
      <c r="M63" s="10">
        <f t="shared" si="15"/>
        <v>37843</v>
      </c>
    </row>
    <row r="64" spans="1:13" x14ac:dyDescent="0.3">
      <c r="A64" s="6" t="s">
        <v>4</v>
      </c>
      <c r="B64" s="10">
        <v>23468</v>
      </c>
      <c r="C64" s="10">
        <v>33644</v>
      </c>
      <c r="D64" s="10" t="s">
        <v>5</v>
      </c>
      <c r="E64" s="10">
        <v>35373</v>
      </c>
      <c r="F64" s="17">
        <v>93820</v>
      </c>
      <c r="G64" s="16">
        <v>19361</v>
      </c>
      <c r="H64" s="10" t="s">
        <v>5</v>
      </c>
      <c r="I64" s="10">
        <v>68617</v>
      </c>
      <c r="J64" s="10">
        <v>58342</v>
      </c>
      <c r="K64" s="10" t="s">
        <v>5</v>
      </c>
      <c r="L64" s="10">
        <f t="shared" si="14"/>
        <v>19361</v>
      </c>
      <c r="M64" s="10">
        <f t="shared" si="15"/>
        <v>93820</v>
      </c>
    </row>
    <row r="66" spans="1:9" x14ac:dyDescent="0.3">
      <c r="A66" s="4" t="s">
        <v>121</v>
      </c>
      <c r="B66" s="4"/>
      <c r="C66" s="4"/>
      <c r="D66" s="4"/>
      <c r="E66" s="4"/>
      <c r="F66" s="4"/>
    </row>
    <row r="67" spans="1:9" x14ac:dyDescent="0.3">
      <c r="A67" s="6"/>
      <c r="B67" s="14" t="s">
        <v>40</v>
      </c>
      <c r="C67" s="14" t="s">
        <v>41</v>
      </c>
      <c r="D67" s="14" t="s">
        <v>42</v>
      </c>
      <c r="E67" s="20" t="s">
        <v>43</v>
      </c>
      <c r="F67" s="20" t="s">
        <v>44</v>
      </c>
      <c r="I67" s="3"/>
    </row>
    <row r="68" spans="1:9" x14ac:dyDescent="0.3">
      <c r="A68" s="6" t="s">
        <v>31</v>
      </c>
      <c r="B68" s="11">
        <v>51.2</v>
      </c>
      <c r="C68" s="11">
        <v>512</v>
      </c>
      <c r="D68" s="11">
        <v>5120</v>
      </c>
      <c r="E68" s="11">
        <v>51200</v>
      </c>
      <c r="F68" s="11">
        <v>512000</v>
      </c>
      <c r="G68" s="2"/>
      <c r="H68" s="1"/>
    </row>
    <row r="69" spans="1:9" x14ac:dyDescent="0.3">
      <c r="A69" s="6" t="s">
        <v>32</v>
      </c>
      <c r="B69" s="11">
        <v>102.4</v>
      </c>
      <c r="C69" s="11">
        <v>1024</v>
      </c>
      <c r="D69" s="11">
        <v>10240</v>
      </c>
      <c r="E69" s="11">
        <v>102400</v>
      </c>
      <c r="F69" s="11">
        <v>1024000</v>
      </c>
      <c r="G69" s="2"/>
      <c r="H69" s="1"/>
    </row>
    <row r="70" spans="1:9" x14ac:dyDescent="0.3">
      <c r="A70" s="6" t="s">
        <v>33</v>
      </c>
      <c r="B70" s="11">
        <v>153.6</v>
      </c>
      <c r="C70" s="11">
        <v>1536</v>
      </c>
      <c r="D70" s="11">
        <v>15360</v>
      </c>
      <c r="E70" s="11">
        <v>153600</v>
      </c>
      <c r="F70" s="11">
        <v>1536000</v>
      </c>
      <c r="G70" s="2"/>
      <c r="H70" s="1"/>
    </row>
    <row r="71" spans="1:9" x14ac:dyDescent="0.3">
      <c r="A71" s="6" t="s">
        <v>34</v>
      </c>
      <c r="B71" s="11">
        <v>512</v>
      </c>
      <c r="C71" s="11">
        <v>5120</v>
      </c>
      <c r="D71" s="11">
        <v>51200</v>
      </c>
      <c r="E71" s="11">
        <v>512000</v>
      </c>
      <c r="F71" s="11">
        <v>5120000</v>
      </c>
      <c r="G71" s="2"/>
      <c r="H71" s="1"/>
    </row>
    <row r="72" spans="1:9" x14ac:dyDescent="0.3">
      <c r="A72" s="6" t="s">
        <v>9</v>
      </c>
      <c r="B72" s="11" t="s">
        <v>5</v>
      </c>
      <c r="C72" s="11" t="s">
        <v>5</v>
      </c>
      <c r="D72" s="11" t="s">
        <v>5</v>
      </c>
      <c r="E72" s="11" t="s">
        <v>5</v>
      </c>
      <c r="F72" s="11" t="s">
        <v>5</v>
      </c>
      <c r="G72" s="2"/>
      <c r="H72" s="1"/>
    </row>
    <row r="73" spans="1:9" x14ac:dyDescent="0.3">
      <c r="A73" s="6" t="s">
        <v>10</v>
      </c>
      <c r="B73" s="11">
        <v>40.96</v>
      </c>
      <c r="C73" s="11">
        <v>409.6</v>
      </c>
      <c r="D73" s="11">
        <v>4096</v>
      </c>
      <c r="E73" s="11">
        <v>40960</v>
      </c>
      <c r="F73" s="12">
        <v>409600</v>
      </c>
      <c r="G73" s="2"/>
      <c r="H73" s="1"/>
    </row>
    <row r="74" spans="1:9" x14ac:dyDescent="0.3">
      <c r="A74" s="6" t="s">
        <v>35</v>
      </c>
      <c r="B74" s="11">
        <v>174.08</v>
      </c>
      <c r="C74" s="11">
        <v>1740.8</v>
      </c>
      <c r="D74" s="11">
        <v>17408</v>
      </c>
      <c r="E74" s="11">
        <v>174080</v>
      </c>
      <c r="F74" s="11">
        <v>1740800</v>
      </c>
      <c r="G74" s="2"/>
      <c r="H74" s="1"/>
    </row>
    <row r="75" spans="1:9" x14ac:dyDescent="0.3">
      <c r="A75" s="6" t="s">
        <v>36</v>
      </c>
      <c r="B75" s="11">
        <v>102.4</v>
      </c>
      <c r="C75" s="11">
        <v>1024</v>
      </c>
      <c r="D75" s="11">
        <v>10240</v>
      </c>
      <c r="E75" s="11">
        <v>102400</v>
      </c>
      <c r="F75" s="11">
        <v>1024000</v>
      </c>
      <c r="G75" s="2"/>
      <c r="H75" s="1"/>
    </row>
    <row r="76" spans="1:9" x14ac:dyDescent="0.3">
      <c r="A76" s="6" t="s">
        <v>37</v>
      </c>
      <c r="B76" s="11">
        <v>57.14</v>
      </c>
      <c r="C76" s="11">
        <v>571.45000000000005</v>
      </c>
      <c r="D76" s="11">
        <v>5715</v>
      </c>
      <c r="E76" s="11">
        <v>57145</v>
      </c>
      <c r="F76" s="11">
        <v>571450</v>
      </c>
      <c r="G76" s="2"/>
      <c r="H76" s="1"/>
    </row>
    <row r="77" spans="1:9" x14ac:dyDescent="0.3">
      <c r="A77" s="6" t="s">
        <v>13</v>
      </c>
      <c r="B77" s="11" t="s">
        <v>5</v>
      </c>
      <c r="C77" s="11" t="s">
        <v>5</v>
      </c>
      <c r="D77" s="11" t="s">
        <v>5</v>
      </c>
      <c r="E77" s="11" t="s">
        <v>5</v>
      </c>
      <c r="F77" s="11" t="s">
        <v>5</v>
      </c>
      <c r="G77" s="2"/>
      <c r="H77" s="1"/>
    </row>
    <row r="78" spans="1:9" x14ac:dyDescent="0.3">
      <c r="A78" s="6" t="s">
        <v>38</v>
      </c>
      <c r="B78" s="12">
        <v>24.58</v>
      </c>
      <c r="C78" s="12">
        <v>242.07</v>
      </c>
      <c r="D78" s="12">
        <v>2397</v>
      </c>
      <c r="E78" s="12">
        <v>23573</v>
      </c>
      <c r="F78" s="11" t="s">
        <v>30</v>
      </c>
      <c r="G78" s="2"/>
      <c r="H78" s="1"/>
    </row>
    <row r="79" spans="1:9" x14ac:dyDescent="0.3">
      <c r="A79" s="6" t="s">
        <v>15</v>
      </c>
      <c r="B79" s="11">
        <v>122.88</v>
      </c>
      <c r="C79" s="11">
        <v>1228.8</v>
      </c>
      <c r="D79" s="11">
        <v>12288</v>
      </c>
      <c r="E79" s="11">
        <v>122880</v>
      </c>
      <c r="F79" s="11">
        <v>1228800</v>
      </c>
      <c r="G79" s="2"/>
      <c r="H79" s="1"/>
    </row>
    <row r="80" spans="1:9" x14ac:dyDescent="0.3">
      <c r="A80" s="6" t="s">
        <v>39</v>
      </c>
      <c r="B80" s="13">
        <v>512</v>
      </c>
      <c r="C80" s="13">
        <v>5120</v>
      </c>
      <c r="D80" s="13">
        <v>51200</v>
      </c>
      <c r="E80" s="13">
        <v>512000</v>
      </c>
      <c r="F80" s="13">
        <v>5120000</v>
      </c>
      <c r="G80" s="2"/>
      <c r="H80" s="1"/>
    </row>
    <row r="81" spans="1:13" x14ac:dyDescent="0.3">
      <c r="A81" s="6" t="s">
        <v>16</v>
      </c>
      <c r="B81" s="11">
        <v>156.97999999999999</v>
      </c>
      <c r="C81" s="11">
        <v>1569.79</v>
      </c>
      <c r="D81" s="11">
        <v>15698</v>
      </c>
      <c r="E81" s="11">
        <v>156979</v>
      </c>
      <c r="F81" s="11">
        <v>1569792</v>
      </c>
      <c r="G81" s="2"/>
      <c r="H81" s="1"/>
    </row>
    <row r="82" spans="1:13" x14ac:dyDescent="0.3">
      <c r="A82" s="14" t="s">
        <v>6</v>
      </c>
      <c r="B82" s="15">
        <f>MIN(B68:B81)</f>
        <v>24.58</v>
      </c>
      <c r="C82" s="15">
        <f t="shared" ref="C82:F82" si="16">MIN(C68:C81)</f>
        <v>242.07</v>
      </c>
      <c r="D82" s="15">
        <f t="shared" si="16"/>
        <v>2397</v>
      </c>
      <c r="E82" s="15">
        <f t="shared" si="16"/>
        <v>23573</v>
      </c>
      <c r="F82" s="15">
        <f t="shared" si="16"/>
        <v>409600</v>
      </c>
    </row>
    <row r="83" spans="1:13" x14ac:dyDescent="0.3">
      <c r="A83" s="14" t="s">
        <v>7</v>
      </c>
      <c r="B83" s="15">
        <f>MAX(B68:B82)</f>
        <v>512</v>
      </c>
      <c r="C83" s="15">
        <f t="shared" ref="C83:F83" si="17">MAX(C68:C82)</f>
        <v>5120</v>
      </c>
      <c r="D83" s="15">
        <f t="shared" si="17"/>
        <v>51200</v>
      </c>
      <c r="E83" s="15">
        <f t="shared" si="17"/>
        <v>512000</v>
      </c>
      <c r="F83" s="15">
        <f t="shared" si="17"/>
        <v>5120000</v>
      </c>
    </row>
    <row r="85" spans="1:13" x14ac:dyDescent="0.3">
      <c r="A85" s="21" t="s">
        <v>45</v>
      </c>
      <c r="B85" s="21"/>
      <c r="C85" s="21"/>
      <c r="D85" s="21"/>
      <c r="E85" s="21"/>
      <c r="F85" s="21"/>
      <c r="G85" s="21"/>
      <c r="H85" s="21"/>
      <c r="I85" s="21"/>
      <c r="J85" s="21"/>
      <c r="K85" s="21"/>
      <c r="L85" s="21"/>
      <c r="M85" s="21"/>
    </row>
    <row r="86" spans="1:13" x14ac:dyDescent="0.3">
      <c r="A86" s="6"/>
      <c r="B86" s="14" t="s">
        <v>18</v>
      </c>
      <c r="C86" s="14" t="s">
        <v>8</v>
      </c>
      <c r="D86" s="14" t="s">
        <v>9</v>
      </c>
      <c r="E86" s="14" t="s">
        <v>10</v>
      </c>
      <c r="F86" s="14" t="s">
        <v>11</v>
      </c>
      <c r="G86" s="14" t="s">
        <v>12</v>
      </c>
      <c r="H86" s="14" t="s">
        <v>13</v>
      </c>
      <c r="I86" s="14" t="s">
        <v>14</v>
      </c>
      <c r="J86" s="14" t="s">
        <v>15</v>
      </c>
      <c r="K86" s="14" t="s">
        <v>16</v>
      </c>
      <c r="L86" s="14" t="s">
        <v>6</v>
      </c>
      <c r="M86" s="14" t="s">
        <v>7</v>
      </c>
    </row>
    <row r="87" spans="1:13" x14ac:dyDescent="0.3">
      <c r="A87" s="6" t="s">
        <v>46</v>
      </c>
      <c r="B87" s="7">
        <v>0</v>
      </c>
      <c r="C87" s="8">
        <v>0.05</v>
      </c>
      <c r="D87" s="8">
        <v>0.02</v>
      </c>
      <c r="E87" s="8">
        <v>0.12</v>
      </c>
      <c r="F87" s="7">
        <v>0</v>
      </c>
      <c r="G87" s="8">
        <v>0.05</v>
      </c>
      <c r="H87" s="7">
        <v>0</v>
      </c>
      <c r="I87" s="7">
        <v>0</v>
      </c>
      <c r="J87" s="9">
        <v>0.12</v>
      </c>
      <c r="K87" s="8">
        <v>0.05</v>
      </c>
      <c r="L87" s="10">
        <f t="shared" ref="L87:L95" si="18">MIN(B87:K87)</f>
        <v>0</v>
      </c>
      <c r="M87" s="10">
        <f t="shared" ref="M87:M95" si="19">MAX(B87:L87)</f>
        <v>0.12</v>
      </c>
    </row>
    <row r="88" spans="1:13" x14ac:dyDescent="0.3">
      <c r="A88" s="6" t="s">
        <v>47</v>
      </c>
      <c r="B88" s="8">
        <v>0.09</v>
      </c>
      <c r="C88" s="8">
        <v>0.05</v>
      </c>
      <c r="D88" s="8">
        <v>0.02</v>
      </c>
      <c r="E88" s="8">
        <v>0.12</v>
      </c>
      <c r="F88" s="9">
        <v>0.12</v>
      </c>
      <c r="G88" s="8">
        <v>0.05</v>
      </c>
      <c r="H88" s="9">
        <v>0.12</v>
      </c>
      <c r="I88" s="7">
        <v>0</v>
      </c>
      <c r="J88" s="9">
        <v>0.12</v>
      </c>
      <c r="K88" s="8">
        <v>0.05</v>
      </c>
      <c r="L88" s="10">
        <f t="shared" si="18"/>
        <v>0</v>
      </c>
      <c r="M88" s="10">
        <f t="shared" si="19"/>
        <v>0.12</v>
      </c>
    </row>
    <row r="89" spans="1:13" x14ac:dyDescent="0.3">
      <c r="A89" s="6" t="s">
        <v>48</v>
      </c>
      <c r="B89" s="8">
        <v>0.09</v>
      </c>
      <c r="C89" s="8">
        <v>0.05</v>
      </c>
      <c r="D89" s="7">
        <v>0.02</v>
      </c>
      <c r="E89" s="8">
        <v>0.12</v>
      </c>
      <c r="F89" s="9">
        <v>0.12</v>
      </c>
      <c r="G89" s="8">
        <v>0.05</v>
      </c>
      <c r="H89" s="9">
        <v>0.12</v>
      </c>
      <c r="I89" s="8">
        <v>0.09</v>
      </c>
      <c r="J89" s="9">
        <v>0.12</v>
      </c>
      <c r="K89" s="8">
        <v>0.05</v>
      </c>
      <c r="L89" s="10">
        <f t="shared" si="18"/>
        <v>0.02</v>
      </c>
      <c r="M89" s="10">
        <f t="shared" si="19"/>
        <v>0.12</v>
      </c>
    </row>
    <row r="90" spans="1:13" x14ac:dyDescent="0.3">
      <c r="A90" s="6" t="s">
        <v>49</v>
      </c>
      <c r="B90" s="8">
        <v>0.09</v>
      </c>
      <c r="C90" s="8">
        <v>0.05</v>
      </c>
      <c r="D90" s="7">
        <v>0.02</v>
      </c>
      <c r="E90" s="8">
        <v>0.11</v>
      </c>
      <c r="F90" s="9">
        <v>0.12</v>
      </c>
      <c r="G90" s="8">
        <v>0.05</v>
      </c>
      <c r="H90" s="9">
        <v>0.12</v>
      </c>
      <c r="I90" s="8">
        <v>0.09</v>
      </c>
      <c r="J90" s="9">
        <v>0.12</v>
      </c>
      <c r="K90" s="8">
        <v>0.05</v>
      </c>
      <c r="L90" s="10">
        <f t="shared" si="18"/>
        <v>0.02</v>
      </c>
      <c r="M90" s="10">
        <f t="shared" si="19"/>
        <v>0.12</v>
      </c>
    </row>
    <row r="91" spans="1:13" x14ac:dyDescent="0.3">
      <c r="A91" s="6" t="s">
        <v>50</v>
      </c>
      <c r="B91" s="8">
        <v>0.09</v>
      </c>
      <c r="C91" s="8">
        <v>0.05</v>
      </c>
      <c r="D91" s="7">
        <v>0.02</v>
      </c>
      <c r="E91" s="8">
        <v>0.11</v>
      </c>
      <c r="F91" s="9">
        <v>0.12</v>
      </c>
      <c r="G91" s="8">
        <v>0.05</v>
      </c>
      <c r="H91" s="9">
        <v>0.12</v>
      </c>
      <c r="I91" s="8">
        <v>0.09</v>
      </c>
      <c r="J91" s="9">
        <v>0.12</v>
      </c>
      <c r="K91" s="8">
        <v>0.05</v>
      </c>
      <c r="L91" s="10">
        <f t="shared" si="18"/>
        <v>0.02</v>
      </c>
      <c r="M91" s="10">
        <f t="shared" si="19"/>
        <v>0.12</v>
      </c>
    </row>
    <row r="92" spans="1:13" x14ac:dyDescent="0.3">
      <c r="A92" s="6" t="s">
        <v>51</v>
      </c>
      <c r="B92" s="8">
        <v>0.09</v>
      </c>
      <c r="C92" s="8">
        <v>0.05</v>
      </c>
      <c r="D92" s="7">
        <v>0.02</v>
      </c>
      <c r="E92" s="8">
        <v>0.08</v>
      </c>
      <c r="F92" s="8">
        <v>0.09</v>
      </c>
      <c r="G92" s="8">
        <v>0.05</v>
      </c>
      <c r="H92" s="8">
        <v>0.09</v>
      </c>
      <c r="I92" s="8">
        <v>0.08</v>
      </c>
      <c r="J92" s="9">
        <v>0.1</v>
      </c>
      <c r="K92" s="8">
        <v>0.05</v>
      </c>
      <c r="L92" s="10">
        <f t="shared" si="18"/>
        <v>0.02</v>
      </c>
      <c r="M92" s="10">
        <f t="shared" si="19"/>
        <v>0.1</v>
      </c>
    </row>
    <row r="93" spans="1:13" x14ac:dyDescent="0.3">
      <c r="A93" s="6" t="s">
        <v>52</v>
      </c>
      <c r="B93" s="8">
        <v>7.0000000000000007E-2</v>
      </c>
      <c r="C93" s="8">
        <v>0.05</v>
      </c>
      <c r="D93" s="7">
        <v>0.02</v>
      </c>
      <c r="E93" s="9">
        <v>0.08</v>
      </c>
      <c r="F93" s="8">
        <v>7.0000000000000007E-2</v>
      </c>
      <c r="G93" s="8">
        <v>0.05</v>
      </c>
      <c r="H93" s="8">
        <v>7.0000000000000007E-2</v>
      </c>
      <c r="I93" s="8">
        <v>7.0000000000000007E-2</v>
      </c>
      <c r="J93" s="9">
        <v>0.08</v>
      </c>
      <c r="K93" s="8">
        <v>0.05</v>
      </c>
      <c r="L93" s="10">
        <f t="shared" si="18"/>
        <v>0.02</v>
      </c>
      <c r="M93" s="10">
        <f t="shared" si="19"/>
        <v>0.08</v>
      </c>
    </row>
    <row r="94" spans="1:13" x14ac:dyDescent="0.3">
      <c r="A94" s="6" t="s">
        <v>53</v>
      </c>
      <c r="B94" s="8">
        <v>0.05</v>
      </c>
      <c r="C94" s="8">
        <v>0.05</v>
      </c>
      <c r="D94" s="7">
        <v>0.02</v>
      </c>
      <c r="E94" s="9">
        <v>0.08</v>
      </c>
      <c r="F94" s="8">
        <v>0.05</v>
      </c>
      <c r="G94" s="8">
        <v>0.05</v>
      </c>
      <c r="H94" s="8">
        <v>0.05</v>
      </c>
      <c r="I94" s="8">
        <v>0.05</v>
      </c>
      <c r="J94" s="9">
        <v>0.08</v>
      </c>
      <c r="K94" s="8">
        <v>0.05</v>
      </c>
      <c r="L94" s="10">
        <f t="shared" si="18"/>
        <v>0.02</v>
      </c>
      <c r="M94" s="10">
        <f t="shared" si="19"/>
        <v>0.08</v>
      </c>
    </row>
    <row r="95" spans="1:13" x14ac:dyDescent="0.3">
      <c r="A95" s="6" t="s">
        <v>54</v>
      </c>
      <c r="B95" s="8">
        <v>0.05</v>
      </c>
      <c r="C95" s="8">
        <v>0.05</v>
      </c>
      <c r="D95" s="7">
        <v>0.02</v>
      </c>
      <c r="E95" s="9">
        <v>0.08</v>
      </c>
      <c r="F95" s="8">
        <v>0.05</v>
      </c>
      <c r="G95" s="8">
        <v>0.05</v>
      </c>
      <c r="H95" s="8">
        <v>0.05</v>
      </c>
      <c r="I95" s="8">
        <v>0.05</v>
      </c>
      <c r="J95" s="8">
        <v>7.0000000000000007E-2</v>
      </c>
      <c r="K95" s="8">
        <v>0.05</v>
      </c>
      <c r="L95" s="10">
        <f t="shared" si="18"/>
        <v>0.02</v>
      </c>
      <c r="M95" s="10">
        <f t="shared" si="19"/>
        <v>0.08</v>
      </c>
    </row>
  </sheetData>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0"/>
  <sheetViews>
    <sheetView workbookViewId="0">
      <selection activeCell="B3" sqref="B3:P3"/>
    </sheetView>
  </sheetViews>
  <sheetFormatPr defaultRowHeight="13.5" x14ac:dyDescent="0.3"/>
  <cols>
    <col min="1" max="16384" width="9" style="25"/>
  </cols>
  <sheetData>
    <row r="1" spans="1:16" x14ac:dyDescent="0.3">
      <c r="A1" s="25" t="s">
        <v>468</v>
      </c>
      <c r="B1" s="43"/>
      <c r="C1" s="43"/>
      <c r="D1" s="43"/>
      <c r="E1" s="43"/>
      <c r="F1" s="43"/>
      <c r="G1" s="43"/>
      <c r="H1" s="43"/>
      <c r="I1" s="43"/>
      <c r="J1" s="43"/>
      <c r="K1" s="43"/>
      <c r="L1" s="43"/>
      <c r="M1" s="43"/>
      <c r="N1" s="43"/>
      <c r="O1" s="43"/>
      <c r="P1" s="43"/>
    </row>
    <row r="2" spans="1:16" x14ac:dyDescent="0.3">
      <c r="A2" s="26"/>
      <c r="B2" s="34" t="s">
        <v>56</v>
      </c>
      <c r="C2" s="34" t="s">
        <v>8</v>
      </c>
      <c r="D2" s="34" t="s">
        <v>163</v>
      </c>
      <c r="E2" s="34" t="s">
        <v>9</v>
      </c>
      <c r="F2" s="34" t="s">
        <v>176</v>
      </c>
      <c r="G2" s="34" t="s">
        <v>165</v>
      </c>
      <c r="H2" s="34" t="s">
        <v>10</v>
      </c>
      <c r="I2" s="34" t="s">
        <v>11</v>
      </c>
      <c r="J2" s="34" t="s">
        <v>37</v>
      </c>
      <c r="K2" s="34" t="s">
        <v>166</v>
      </c>
      <c r="L2" s="34" t="s">
        <v>13</v>
      </c>
      <c r="M2" s="34" t="s">
        <v>38</v>
      </c>
      <c r="N2" s="34" t="s">
        <v>168</v>
      </c>
      <c r="O2" s="34" t="s">
        <v>15</v>
      </c>
      <c r="P2" s="34" t="s">
        <v>16</v>
      </c>
    </row>
    <row r="3" spans="1:16" x14ac:dyDescent="0.3">
      <c r="A3" s="26" t="s">
        <v>217</v>
      </c>
      <c r="B3" s="26">
        <v>432</v>
      </c>
      <c r="C3" s="26">
        <v>2516</v>
      </c>
      <c r="D3" s="26">
        <v>846</v>
      </c>
      <c r="E3" s="26">
        <v>2756</v>
      </c>
      <c r="F3" s="26">
        <v>1201</v>
      </c>
      <c r="G3" s="26">
        <v>2527</v>
      </c>
      <c r="H3" s="26">
        <v>1934</v>
      </c>
      <c r="I3" s="26">
        <v>609</v>
      </c>
      <c r="J3" s="26">
        <v>2240</v>
      </c>
      <c r="K3" s="26">
        <v>2023</v>
      </c>
      <c r="L3" s="26">
        <v>1032</v>
      </c>
      <c r="M3" s="26">
        <v>1292</v>
      </c>
      <c r="N3" s="26">
        <v>1509</v>
      </c>
      <c r="O3" s="26">
        <v>3270</v>
      </c>
      <c r="P3" s="26">
        <v>918</v>
      </c>
    </row>
    <row r="4" spans="1:16" x14ac:dyDescent="0.3">
      <c r="A4" s="26" t="s">
        <v>220</v>
      </c>
      <c r="B4" s="26">
        <v>509</v>
      </c>
      <c r="C4" s="26">
        <v>2661</v>
      </c>
      <c r="D4" s="26">
        <v>1261</v>
      </c>
      <c r="E4" s="26">
        <v>4372</v>
      </c>
      <c r="F4" s="26">
        <v>1314</v>
      </c>
      <c r="G4" s="26">
        <v>3144</v>
      </c>
      <c r="H4" s="26">
        <v>2476</v>
      </c>
      <c r="I4" s="26">
        <v>742</v>
      </c>
      <c r="J4" s="26">
        <v>2268</v>
      </c>
      <c r="K4" s="26">
        <v>2192</v>
      </c>
      <c r="L4" s="26">
        <v>1794</v>
      </c>
      <c r="M4" s="26">
        <v>1477</v>
      </c>
      <c r="N4" s="26">
        <v>1831</v>
      </c>
      <c r="O4" s="26">
        <v>4131</v>
      </c>
      <c r="P4" s="26">
        <v>932</v>
      </c>
    </row>
    <row r="5" spans="1:16" x14ac:dyDescent="0.3">
      <c r="A5" s="26" t="s">
        <v>218</v>
      </c>
      <c r="B5" s="26">
        <v>519</v>
      </c>
      <c r="C5" s="26">
        <v>2730</v>
      </c>
      <c r="D5" s="26">
        <v>1413</v>
      </c>
      <c r="E5" s="26">
        <v>4628</v>
      </c>
      <c r="F5" s="26">
        <v>1562</v>
      </c>
      <c r="G5" s="26">
        <v>3173</v>
      </c>
      <c r="H5" s="26">
        <v>2550</v>
      </c>
      <c r="I5" s="26">
        <v>795</v>
      </c>
      <c r="J5" s="26">
        <v>2280</v>
      </c>
      <c r="K5" s="26">
        <v>2779</v>
      </c>
      <c r="L5" s="26">
        <v>1837</v>
      </c>
      <c r="M5" s="26">
        <v>1520</v>
      </c>
      <c r="N5" s="26">
        <v>1903</v>
      </c>
      <c r="O5" s="26">
        <v>4260</v>
      </c>
      <c r="P5" s="26">
        <v>940</v>
      </c>
    </row>
    <row r="6" spans="1:16" x14ac:dyDescent="0.3">
      <c r="A6" s="26" t="s">
        <v>221</v>
      </c>
      <c r="B6" s="26">
        <v>2634</v>
      </c>
      <c r="C6" s="26">
        <v>2751</v>
      </c>
      <c r="D6" s="26">
        <v>1456</v>
      </c>
      <c r="E6" s="26">
        <v>4737</v>
      </c>
      <c r="F6" s="26">
        <v>1835</v>
      </c>
      <c r="G6" s="26">
        <v>3194</v>
      </c>
      <c r="H6" s="26">
        <v>2601</v>
      </c>
      <c r="I6" s="26">
        <v>891</v>
      </c>
      <c r="J6" s="26">
        <v>2287</v>
      </c>
      <c r="K6" s="26">
        <v>2862</v>
      </c>
      <c r="L6" s="26">
        <v>1849</v>
      </c>
      <c r="M6" s="26">
        <v>1569</v>
      </c>
      <c r="N6" s="26">
        <v>1936</v>
      </c>
      <c r="O6" s="26">
        <v>4381</v>
      </c>
      <c r="P6" s="26">
        <v>947</v>
      </c>
    </row>
    <row r="7" spans="1:16" x14ac:dyDescent="0.3">
      <c r="A7" s="26" t="s">
        <v>219</v>
      </c>
      <c r="B7" s="26">
        <v>2680</v>
      </c>
      <c r="C7" s="26">
        <v>2761</v>
      </c>
      <c r="D7" s="26">
        <v>1477</v>
      </c>
      <c r="E7" s="26">
        <v>4810</v>
      </c>
      <c r="F7" s="26">
        <v>2045</v>
      </c>
      <c r="G7" s="26">
        <v>3213</v>
      </c>
      <c r="H7" s="26">
        <v>2622</v>
      </c>
      <c r="I7" s="26">
        <v>917</v>
      </c>
      <c r="J7" s="26">
        <v>2291</v>
      </c>
      <c r="K7" s="26">
        <v>2898</v>
      </c>
      <c r="L7" s="26">
        <v>1858</v>
      </c>
      <c r="M7" s="26">
        <v>1670</v>
      </c>
      <c r="N7" s="26">
        <v>1968</v>
      </c>
      <c r="O7" s="26">
        <v>4437</v>
      </c>
      <c r="P7" s="26">
        <v>952</v>
      </c>
    </row>
    <row r="8" spans="1:16" x14ac:dyDescent="0.3">
      <c r="A8" s="26" t="s">
        <v>244</v>
      </c>
      <c r="B8" s="46">
        <v>0.32300000000000001</v>
      </c>
      <c r="C8" s="37">
        <v>0.01</v>
      </c>
      <c r="D8" s="37">
        <v>3.2000000000000001E-2</v>
      </c>
      <c r="E8" s="40">
        <v>8.2000000000000003E-2</v>
      </c>
      <c r="F8" s="40">
        <v>9.0999999999999998E-2</v>
      </c>
      <c r="G8" s="37">
        <v>1.4999999999999999E-2</v>
      </c>
      <c r="H8" s="37">
        <v>2.1999999999999999E-2</v>
      </c>
      <c r="I8" s="42">
        <v>0.05</v>
      </c>
      <c r="J8" s="39">
        <v>2E-3</v>
      </c>
      <c r="K8" s="40">
        <v>0.14199999999999999</v>
      </c>
      <c r="L8" s="37">
        <v>3.2000000000000001E-2</v>
      </c>
      <c r="M8" s="37">
        <v>1.4999999999999999E-2</v>
      </c>
      <c r="N8" s="37">
        <v>1.4999999999999999E-2</v>
      </c>
      <c r="O8" s="40">
        <v>5.0999999999999997E-2</v>
      </c>
      <c r="P8" s="39">
        <v>3.0000000000000001E-3</v>
      </c>
    </row>
    <row r="9" spans="1:16" x14ac:dyDescent="0.3">
      <c r="A9" s="25" t="s">
        <v>433</v>
      </c>
    </row>
    <row r="10" spans="1:16" x14ac:dyDescent="0.3">
      <c r="A10" s="26"/>
      <c r="B10" s="34" t="s">
        <v>56</v>
      </c>
      <c r="C10" s="34" t="s">
        <v>8</v>
      </c>
      <c r="D10" s="34" t="s">
        <v>163</v>
      </c>
      <c r="E10" s="34" t="s">
        <v>9</v>
      </c>
      <c r="F10" s="34" t="s">
        <v>176</v>
      </c>
      <c r="G10" s="34" t="s">
        <v>165</v>
      </c>
      <c r="H10" s="34" t="s">
        <v>10</v>
      </c>
      <c r="I10" s="34" t="s">
        <v>11</v>
      </c>
      <c r="J10" s="34" t="s">
        <v>37</v>
      </c>
      <c r="K10" s="34" t="s">
        <v>166</v>
      </c>
      <c r="L10" s="34" t="s">
        <v>13</v>
      </c>
      <c r="M10" s="34" t="s">
        <v>38</v>
      </c>
      <c r="N10" s="34" t="s">
        <v>168</v>
      </c>
      <c r="O10" s="34" t="s">
        <v>15</v>
      </c>
      <c r="P10" s="34" t="s">
        <v>16</v>
      </c>
    </row>
    <row r="11" spans="1:16" x14ac:dyDescent="0.3">
      <c r="A11" s="26" t="s">
        <v>217</v>
      </c>
      <c r="B11" s="26">
        <v>868</v>
      </c>
      <c r="C11" s="26">
        <v>4664</v>
      </c>
      <c r="D11" s="26">
        <v>1906</v>
      </c>
      <c r="E11" s="26">
        <v>2836</v>
      </c>
      <c r="F11" s="26">
        <v>2411</v>
      </c>
      <c r="G11" s="26">
        <v>5517</v>
      </c>
      <c r="H11" s="26">
        <v>2386</v>
      </c>
      <c r="I11" s="26">
        <v>1358</v>
      </c>
      <c r="J11" s="26">
        <v>4576</v>
      </c>
      <c r="K11" s="26">
        <v>3470</v>
      </c>
      <c r="L11" s="26">
        <v>2309</v>
      </c>
      <c r="M11" s="26">
        <v>2336</v>
      </c>
      <c r="N11" s="26">
        <v>2587</v>
      </c>
      <c r="O11" s="26">
        <v>7674</v>
      </c>
      <c r="P11" s="26">
        <v>1816</v>
      </c>
    </row>
    <row r="12" spans="1:16" x14ac:dyDescent="0.3">
      <c r="A12" s="26" t="s">
        <v>431</v>
      </c>
      <c r="B12" s="26">
        <v>1044</v>
      </c>
      <c r="C12" s="26">
        <v>5234</v>
      </c>
      <c r="D12" s="26">
        <v>2417</v>
      </c>
      <c r="E12" s="26">
        <v>4508</v>
      </c>
      <c r="F12" s="26">
        <v>3060</v>
      </c>
      <c r="G12" s="26">
        <v>6833</v>
      </c>
      <c r="H12" s="26">
        <v>3082</v>
      </c>
      <c r="I12" s="26">
        <v>1639</v>
      </c>
      <c r="J12" s="26">
        <v>4661</v>
      </c>
      <c r="K12" s="26">
        <v>4356</v>
      </c>
      <c r="L12" s="26">
        <v>2668</v>
      </c>
      <c r="M12" s="26">
        <v>2730</v>
      </c>
      <c r="N12" s="26">
        <v>3132</v>
      </c>
      <c r="O12" s="26">
        <v>8195</v>
      </c>
      <c r="P12" s="26">
        <v>1854</v>
      </c>
    </row>
    <row r="13" spans="1:16" x14ac:dyDescent="0.3">
      <c r="A13" s="26" t="s">
        <v>218</v>
      </c>
      <c r="B13" s="26">
        <v>1082</v>
      </c>
      <c r="C13" s="26">
        <v>5462</v>
      </c>
      <c r="D13" s="26">
        <v>2703</v>
      </c>
      <c r="E13" s="26">
        <v>4870</v>
      </c>
      <c r="F13" s="26">
        <v>4288</v>
      </c>
      <c r="G13" s="26">
        <v>6904</v>
      </c>
      <c r="H13" s="26">
        <v>3176</v>
      </c>
      <c r="I13" s="26">
        <v>1732</v>
      </c>
      <c r="J13" s="26">
        <v>4696</v>
      </c>
      <c r="K13" s="26">
        <v>5269</v>
      </c>
      <c r="L13" s="26">
        <v>3250</v>
      </c>
      <c r="M13" s="26">
        <v>2845</v>
      </c>
      <c r="N13" s="26">
        <v>3291</v>
      </c>
      <c r="O13" s="26">
        <v>8489</v>
      </c>
      <c r="P13" s="26">
        <v>1893</v>
      </c>
    </row>
    <row r="14" spans="1:16" x14ac:dyDescent="0.3">
      <c r="A14" s="26" t="s">
        <v>432</v>
      </c>
      <c r="B14" s="26">
        <v>5409</v>
      </c>
      <c r="C14" s="26">
        <v>5561</v>
      </c>
      <c r="D14" s="26">
        <v>2847</v>
      </c>
      <c r="E14" s="26">
        <v>4993</v>
      </c>
      <c r="F14" s="26">
        <v>4637</v>
      </c>
      <c r="G14" s="26">
        <v>6948</v>
      </c>
      <c r="H14" s="26">
        <v>3226</v>
      </c>
      <c r="I14" s="26">
        <v>1855</v>
      </c>
      <c r="J14" s="26">
        <v>4722</v>
      </c>
      <c r="K14" s="26">
        <v>5679</v>
      </c>
      <c r="L14" s="26">
        <v>3746</v>
      </c>
      <c r="M14" s="26">
        <v>2899</v>
      </c>
      <c r="N14" s="26">
        <v>3360</v>
      </c>
      <c r="O14" s="26">
        <v>8718</v>
      </c>
      <c r="P14" s="26">
        <v>1938</v>
      </c>
    </row>
    <row r="15" spans="1:16" x14ac:dyDescent="0.3">
      <c r="A15" s="26" t="s">
        <v>219</v>
      </c>
      <c r="B15" s="26">
        <v>5470</v>
      </c>
      <c r="C15" s="26">
        <v>5613</v>
      </c>
      <c r="D15" s="26">
        <v>2932</v>
      </c>
      <c r="E15" s="26">
        <v>5070</v>
      </c>
      <c r="F15" s="26">
        <v>4694</v>
      </c>
      <c r="G15" s="26">
        <v>6972</v>
      </c>
      <c r="H15" s="26">
        <v>3291</v>
      </c>
      <c r="I15" s="26">
        <v>1932</v>
      </c>
      <c r="J15" s="26">
        <v>4733</v>
      </c>
      <c r="K15" s="26">
        <v>5862</v>
      </c>
      <c r="L15" s="26">
        <v>3812</v>
      </c>
      <c r="M15" s="26">
        <v>3120</v>
      </c>
      <c r="N15" s="26">
        <v>3428</v>
      </c>
      <c r="O15" s="26">
        <v>8892</v>
      </c>
      <c r="P15" s="26">
        <v>1970</v>
      </c>
    </row>
    <row r="16" spans="1:16" x14ac:dyDescent="0.3">
      <c r="A16" s="26" t="s">
        <v>244</v>
      </c>
      <c r="B16" s="46">
        <v>0.39800000000000002</v>
      </c>
      <c r="C16" s="37">
        <v>2.8000000000000001E-2</v>
      </c>
      <c r="D16" s="37">
        <v>3.5999999999999997E-2</v>
      </c>
      <c r="E16" s="40">
        <v>5.5E-2</v>
      </c>
      <c r="F16" s="40">
        <v>0.13300000000000001</v>
      </c>
      <c r="G16" s="37">
        <v>1.9E-2</v>
      </c>
      <c r="H16" s="37">
        <v>1.2999999999999999E-2</v>
      </c>
      <c r="I16" s="37">
        <v>2.4E-2</v>
      </c>
      <c r="J16" s="39">
        <v>4.0000000000000001E-3</v>
      </c>
      <c r="K16" s="40">
        <v>0.13800000000000001</v>
      </c>
      <c r="L16" s="40">
        <v>0.10199999999999999</v>
      </c>
      <c r="M16" s="37">
        <v>0.02</v>
      </c>
      <c r="N16" s="37">
        <v>1.7999999999999999E-2</v>
      </c>
      <c r="O16" s="37">
        <v>4.2000000000000003E-2</v>
      </c>
      <c r="P16" s="39">
        <v>7.0000000000000001E-3</v>
      </c>
    </row>
    <row r="17" spans="1:16" x14ac:dyDescent="0.3">
      <c r="A17" s="26" t="s">
        <v>443</v>
      </c>
      <c r="B17" s="26"/>
      <c r="C17" s="26"/>
      <c r="D17" s="26"/>
      <c r="E17" s="26"/>
      <c r="F17" s="26"/>
      <c r="G17" s="26"/>
      <c r="H17" s="26"/>
      <c r="I17" s="26"/>
      <c r="J17" s="26"/>
      <c r="K17" s="26"/>
      <c r="L17" s="26"/>
      <c r="M17" s="26"/>
      <c r="N17" s="26"/>
      <c r="O17" s="26"/>
      <c r="P17" s="26"/>
    </row>
    <row r="18" spans="1:16" x14ac:dyDescent="0.3">
      <c r="A18" s="26"/>
      <c r="B18" s="34" t="s">
        <v>56</v>
      </c>
      <c r="C18" s="34" t="s">
        <v>8</v>
      </c>
      <c r="D18" s="34" t="s">
        <v>163</v>
      </c>
      <c r="E18" s="34" t="s">
        <v>9</v>
      </c>
      <c r="F18" s="34" t="s">
        <v>176</v>
      </c>
      <c r="G18" s="34" t="s">
        <v>165</v>
      </c>
      <c r="H18" s="34" t="s">
        <v>10</v>
      </c>
      <c r="I18" s="34" t="s">
        <v>11</v>
      </c>
      <c r="J18" s="34" t="s">
        <v>37</v>
      </c>
      <c r="K18" s="34" t="s">
        <v>166</v>
      </c>
      <c r="L18" s="34" t="s">
        <v>13</v>
      </c>
      <c r="M18" s="34" t="s">
        <v>38</v>
      </c>
      <c r="N18" s="34" t="s">
        <v>168</v>
      </c>
      <c r="O18" s="34" t="s">
        <v>15</v>
      </c>
      <c r="P18" s="34" t="s">
        <v>16</v>
      </c>
    </row>
    <row r="19" spans="1:16" x14ac:dyDescent="0.3">
      <c r="A19" s="26" t="s">
        <v>217</v>
      </c>
      <c r="B19" s="26">
        <v>5643</v>
      </c>
      <c r="C19" s="26">
        <v>7798</v>
      </c>
      <c r="D19" s="26">
        <v>2816</v>
      </c>
      <c r="E19" s="26">
        <v>4582</v>
      </c>
      <c r="F19" s="26">
        <v>4953</v>
      </c>
      <c r="G19" s="26">
        <v>8640</v>
      </c>
      <c r="H19" s="26">
        <v>4385</v>
      </c>
      <c r="I19" s="26">
        <v>2801</v>
      </c>
      <c r="J19" s="26">
        <v>5642</v>
      </c>
      <c r="K19" s="26">
        <v>7277</v>
      </c>
      <c r="L19" s="26">
        <v>3378</v>
      </c>
      <c r="M19" s="26">
        <v>5978</v>
      </c>
      <c r="N19" s="26">
        <v>4615</v>
      </c>
      <c r="O19" s="26">
        <v>12471</v>
      </c>
      <c r="P19" s="26">
        <v>3376</v>
      </c>
    </row>
    <row r="20" spans="1:16" x14ac:dyDescent="0.3">
      <c r="A20" s="26" t="s">
        <v>431</v>
      </c>
      <c r="B20" s="26">
        <v>6461</v>
      </c>
      <c r="C20" s="26">
        <v>10110</v>
      </c>
      <c r="D20" s="26">
        <v>3666</v>
      </c>
      <c r="E20" s="26">
        <v>6266</v>
      </c>
      <c r="F20" s="26">
        <v>7462</v>
      </c>
      <c r="G20" s="26">
        <v>9438</v>
      </c>
      <c r="H20" s="26">
        <v>6080</v>
      </c>
      <c r="I20" s="26">
        <v>3190</v>
      </c>
      <c r="J20" s="26">
        <v>8340</v>
      </c>
      <c r="K20" s="26">
        <v>8521</v>
      </c>
      <c r="L20" s="26">
        <v>3851</v>
      </c>
      <c r="M20" s="26">
        <v>7007</v>
      </c>
      <c r="N20" s="26">
        <v>5241</v>
      </c>
      <c r="O20" s="26">
        <v>14728</v>
      </c>
      <c r="P20" s="26">
        <v>3520</v>
      </c>
    </row>
    <row r="21" spans="1:16" x14ac:dyDescent="0.3">
      <c r="A21" s="26" t="s">
        <v>218</v>
      </c>
      <c r="B21" s="26">
        <v>6532</v>
      </c>
      <c r="C21" s="26">
        <v>10507</v>
      </c>
      <c r="D21" s="26">
        <v>3904</v>
      </c>
      <c r="E21" s="26">
        <v>8962</v>
      </c>
      <c r="F21" s="26">
        <v>7604</v>
      </c>
      <c r="G21" s="26">
        <v>9573</v>
      </c>
      <c r="H21" s="26">
        <v>6306</v>
      </c>
      <c r="I21" s="26">
        <v>3417</v>
      </c>
      <c r="J21" s="26">
        <v>8553</v>
      </c>
      <c r="K21" s="26">
        <v>10054</v>
      </c>
      <c r="L21" s="26">
        <v>6207</v>
      </c>
      <c r="M21" s="26">
        <v>7134</v>
      </c>
      <c r="N21" s="26">
        <v>5360</v>
      </c>
      <c r="O21" s="26">
        <v>15750</v>
      </c>
      <c r="P21" s="26">
        <v>3571</v>
      </c>
    </row>
    <row r="22" spans="1:16" x14ac:dyDescent="0.3">
      <c r="A22" s="26" t="s">
        <v>432</v>
      </c>
      <c r="B22" s="26">
        <v>6587</v>
      </c>
      <c r="C22" s="26">
        <v>10714</v>
      </c>
      <c r="D22" s="26">
        <v>4011</v>
      </c>
      <c r="E22" s="26">
        <v>9435</v>
      </c>
      <c r="F22" s="26">
        <v>7643</v>
      </c>
      <c r="G22" s="26">
        <v>9760</v>
      </c>
      <c r="H22" s="26">
        <v>6481</v>
      </c>
      <c r="I22" s="26">
        <v>3537</v>
      </c>
      <c r="J22" s="26">
        <v>8635</v>
      </c>
      <c r="K22" s="26">
        <v>10666</v>
      </c>
      <c r="L22" s="26">
        <v>6996</v>
      </c>
      <c r="M22" s="26">
        <v>7162</v>
      </c>
      <c r="N22" s="26">
        <v>5474</v>
      </c>
      <c r="O22" s="26">
        <v>16110</v>
      </c>
      <c r="P22" s="26">
        <v>3614</v>
      </c>
    </row>
    <row r="23" spans="1:16" x14ac:dyDescent="0.3">
      <c r="A23" s="26" t="s">
        <v>219</v>
      </c>
      <c r="B23" s="26">
        <v>6619</v>
      </c>
      <c r="C23" s="26">
        <v>10801</v>
      </c>
      <c r="D23" s="26">
        <v>4162</v>
      </c>
      <c r="E23" s="26">
        <v>9534</v>
      </c>
      <c r="F23" s="26">
        <v>7673</v>
      </c>
      <c r="G23" s="26">
        <v>10183</v>
      </c>
      <c r="H23" s="26">
        <v>6802</v>
      </c>
      <c r="I23" s="26">
        <v>3705</v>
      </c>
      <c r="J23" s="26">
        <v>8669</v>
      </c>
      <c r="K23" s="26">
        <v>11058</v>
      </c>
      <c r="L23" s="26">
        <v>7079</v>
      </c>
      <c r="M23" s="26">
        <v>7182</v>
      </c>
      <c r="N23" s="26">
        <v>5792</v>
      </c>
      <c r="O23" s="26">
        <v>16321</v>
      </c>
      <c r="P23" s="26">
        <v>3636</v>
      </c>
    </row>
    <row r="24" spans="1:16" x14ac:dyDescent="0.3">
      <c r="A24" s="26" t="s">
        <v>244</v>
      </c>
      <c r="B24" s="39">
        <v>8.0000000000000002E-3</v>
      </c>
      <c r="C24" s="37">
        <v>2.9000000000000001E-2</v>
      </c>
      <c r="D24" s="37">
        <v>0.02</v>
      </c>
      <c r="E24" s="40">
        <v>0.13700000000000001</v>
      </c>
      <c r="F24" s="37">
        <v>2.1000000000000001E-2</v>
      </c>
      <c r="G24" s="37">
        <v>1.4999999999999999E-2</v>
      </c>
      <c r="H24" s="37">
        <v>2.3E-2</v>
      </c>
      <c r="I24" s="37">
        <v>0.02</v>
      </c>
      <c r="J24" s="37">
        <v>3.3000000000000002E-2</v>
      </c>
      <c r="K24" s="40">
        <v>9.4E-2</v>
      </c>
      <c r="L24" s="40">
        <v>0.14000000000000001</v>
      </c>
      <c r="M24" s="39">
        <v>8.9999999999999993E-3</v>
      </c>
      <c r="N24" s="37">
        <v>1.2E-2</v>
      </c>
      <c r="O24" s="40">
        <v>5.8999999999999997E-2</v>
      </c>
      <c r="P24" s="39">
        <v>3.0000000000000001E-3</v>
      </c>
    </row>
    <row r="25" spans="1:16" x14ac:dyDescent="0.3">
      <c r="A25" s="25" t="s">
        <v>450</v>
      </c>
    </row>
    <row r="26" spans="1:16" x14ac:dyDescent="0.3">
      <c r="A26" s="26"/>
      <c r="B26" s="34" t="s">
        <v>56</v>
      </c>
      <c r="C26" s="34" t="s">
        <v>8</v>
      </c>
      <c r="D26" s="34" t="s">
        <v>163</v>
      </c>
      <c r="E26" s="34" t="s">
        <v>9</v>
      </c>
      <c r="F26" s="34" t="s">
        <v>176</v>
      </c>
      <c r="G26" s="34" t="s">
        <v>165</v>
      </c>
      <c r="H26" s="34" t="s">
        <v>10</v>
      </c>
      <c r="I26" s="34" t="s">
        <v>11</v>
      </c>
      <c r="J26" s="34" t="s">
        <v>37</v>
      </c>
      <c r="K26" s="34" t="s">
        <v>166</v>
      </c>
      <c r="L26" s="34" t="s">
        <v>13</v>
      </c>
      <c r="M26" s="34" t="s">
        <v>38</v>
      </c>
      <c r="N26" s="34" t="s">
        <v>168</v>
      </c>
      <c r="O26" s="34" t="s">
        <v>15</v>
      </c>
      <c r="P26" s="34" t="s">
        <v>16</v>
      </c>
    </row>
    <row r="27" spans="1:16" x14ac:dyDescent="0.3">
      <c r="A27" s="26" t="s">
        <v>217</v>
      </c>
      <c r="B27" s="26">
        <v>10817</v>
      </c>
      <c r="C27" s="26">
        <v>13007</v>
      </c>
      <c r="D27" s="26">
        <v>4086</v>
      </c>
      <c r="E27" s="26">
        <v>6429</v>
      </c>
      <c r="F27" s="26">
        <v>8927</v>
      </c>
      <c r="G27" s="26">
        <v>15714</v>
      </c>
      <c r="H27" s="26">
        <v>8735</v>
      </c>
      <c r="I27" s="26">
        <v>8970</v>
      </c>
      <c r="J27" s="26">
        <v>10402</v>
      </c>
      <c r="K27" s="26">
        <v>13368</v>
      </c>
      <c r="L27" s="26">
        <v>13779</v>
      </c>
      <c r="M27" s="26">
        <v>10990</v>
      </c>
      <c r="N27" s="26">
        <v>8360</v>
      </c>
      <c r="O27" s="26">
        <v>24907</v>
      </c>
      <c r="P27" s="26">
        <v>5753</v>
      </c>
    </row>
    <row r="28" spans="1:16" x14ac:dyDescent="0.3">
      <c r="A28" s="26" t="s">
        <v>451</v>
      </c>
      <c r="B28" s="26">
        <v>11860</v>
      </c>
      <c r="C28" s="26">
        <v>15563</v>
      </c>
      <c r="D28" s="26">
        <v>5004</v>
      </c>
      <c r="E28" s="26">
        <v>9074</v>
      </c>
      <c r="F28" s="26">
        <v>12017</v>
      </c>
      <c r="G28" s="26">
        <v>17479</v>
      </c>
      <c r="H28" s="26">
        <v>11587</v>
      </c>
      <c r="I28" s="26">
        <v>10923</v>
      </c>
      <c r="J28" s="26">
        <v>14358</v>
      </c>
      <c r="K28" s="26">
        <v>16562</v>
      </c>
      <c r="L28" s="26">
        <v>16524</v>
      </c>
      <c r="M28" s="26">
        <v>12977</v>
      </c>
      <c r="N28" s="26">
        <v>9631</v>
      </c>
      <c r="O28" s="26">
        <v>27374</v>
      </c>
      <c r="P28" s="26">
        <v>5851</v>
      </c>
    </row>
    <row r="29" spans="1:16" x14ac:dyDescent="0.3">
      <c r="A29" s="26" t="s">
        <v>218</v>
      </c>
      <c r="B29" s="26">
        <v>12091</v>
      </c>
      <c r="C29" s="26">
        <v>19372</v>
      </c>
      <c r="D29" s="26">
        <v>5781</v>
      </c>
      <c r="E29" s="26">
        <v>11952</v>
      </c>
      <c r="F29" s="26">
        <v>16149</v>
      </c>
      <c r="G29" s="26">
        <v>18084</v>
      </c>
      <c r="H29" s="26">
        <v>11951</v>
      </c>
      <c r="I29" s="26">
        <v>11735</v>
      </c>
      <c r="J29" s="26">
        <v>16277</v>
      </c>
      <c r="K29" s="26">
        <v>18002</v>
      </c>
      <c r="L29" s="26">
        <v>17333</v>
      </c>
      <c r="M29" s="26">
        <v>13211</v>
      </c>
      <c r="N29" s="26">
        <v>9904</v>
      </c>
      <c r="O29" s="26">
        <v>35779</v>
      </c>
      <c r="P29" s="26">
        <v>5966</v>
      </c>
    </row>
    <row r="30" spans="1:16" x14ac:dyDescent="0.3">
      <c r="A30" s="26" t="s">
        <v>452</v>
      </c>
      <c r="B30" s="26">
        <v>12181</v>
      </c>
      <c r="C30" s="26">
        <v>19763</v>
      </c>
      <c r="D30" s="26">
        <v>6278</v>
      </c>
      <c r="E30" s="26">
        <v>13710</v>
      </c>
      <c r="F30" s="26">
        <v>16890</v>
      </c>
      <c r="G30" s="26">
        <v>18499</v>
      </c>
      <c r="H30" s="26">
        <v>12162</v>
      </c>
      <c r="I30" s="26">
        <v>12312</v>
      </c>
      <c r="J30" s="26">
        <v>16403</v>
      </c>
      <c r="K30" s="26">
        <v>18918</v>
      </c>
      <c r="L30" s="26">
        <v>17522</v>
      </c>
      <c r="M30" s="26">
        <v>13308</v>
      </c>
      <c r="N30" s="26">
        <v>10082</v>
      </c>
      <c r="O30" s="26">
        <v>39254</v>
      </c>
      <c r="P30" s="26">
        <v>6071</v>
      </c>
    </row>
    <row r="31" spans="1:16" x14ac:dyDescent="0.3">
      <c r="A31" s="26" t="s">
        <v>219</v>
      </c>
      <c r="B31" s="26">
        <v>12265</v>
      </c>
      <c r="C31" s="26">
        <v>19933</v>
      </c>
      <c r="D31" s="26">
        <v>6559</v>
      </c>
      <c r="E31" s="26">
        <v>16698</v>
      </c>
      <c r="F31" s="26">
        <v>17030</v>
      </c>
      <c r="G31" s="26">
        <v>19012</v>
      </c>
      <c r="H31" s="26">
        <v>12408</v>
      </c>
      <c r="I31" s="26">
        <v>12807</v>
      </c>
      <c r="J31" s="26">
        <v>16461</v>
      </c>
      <c r="K31" s="26">
        <v>19508</v>
      </c>
      <c r="L31" s="26">
        <v>17598</v>
      </c>
      <c r="M31" s="26">
        <v>13390</v>
      </c>
      <c r="N31" s="26">
        <v>10270</v>
      </c>
      <c r="O31" s="26">
        <v>39824</v>
      </c>
      <c r="P31" s="26">
        <v>6164</v>
      </c>
    </row>
    <row r="32" spans="1:16" x14ac:dyDescent="0.3">
      <c r="A32" s="26" t="s">
        <v>244</v>
      </c>
      <c r="B32" s="39">
        <v>8.9999999999999993E-3</v>
      </c>
      <c r="C32" s="40">
        <v>9.2999999999999999E-2</v>
      </c>
      <c r="D32" s="37">
        <v>2.9000000000000001E-2</v>
      </c>
      <c r="E32" s="40">
        <v>0.105</v>
      </c>
      <c r="F32" s="40">
        <v>0.111</v>
      </c>
      <c r="G32" s="37">
        <v>2.5000000000000001E-2</v>
      </c>
      <c r="H32" s="37">
        <v>0.02</v>
      </c>
      <c r="I32" s="37">
        <v>4.5999999999999999E-2</v>
      </c>
      <c r="J32" s="40">
        <v>7.0999999999999994E-2</v>
      </c>
      <c r="K32" s="40">
        <v>7.0999999999999994E-2</v>
      </c>
      <c r="L32" s="37">
        <v>0.03</v>
      </c>
      <c r="M32" s="37">
        <v>0.01</v>
      </c>
      <c r="N32" s="37">
        <v>0.01</v>
      </c>
      <c r="O32" s="40">
        <v>0.27100000000000002</v>
      </c>
      <c r="P32" s="39">
        <v>4.0000000000000001E-3</v>
      </c>
    </row>
    <row r="33" spans="1:13" x14ac:dyDescent="0.3">
      <c r="A33" s="47" t="s">
        <v>459</v>
      </c>
    </row>
    <row r="34" spans="1:13" x14ac:dyDescent="0.3">
      <c r="A34" s="48"/>
      <c r="B34" s="49" t="s">
        <v>56</v>
      </c>
      <c r="C34" s="49" t="s">
        <v>8</v>
      </c>
      <c r="D34" s="49" t="s">
        <v>163</v>
      </c>
      <c r="E34" s="49" t="s">
        <v>9</v>
      </c>
      <c r="F34" s="49" t="s">
        <v>165</v>
      </c>
      <c r="G34" s="49" t="s">
        <v>10</v>
      </c>
      <c r="H34" s="49" t="s">
        <v>11</v>
      </c>
      <c r="I34" s="49" t="s">
        <v>37</v>
      </c>
      <c r="J34" s="49" t="s">
        <v>166</v>
      </c>
      <c r="K34" s="49" t="s">
        <v>38</v>
      </c>
      <c r="L34" s="49" t="s">
        <v>168</v>
      </c>
      <c r="M34" s="49" t="s">
        <v>15</v>
      </c>
    </row>
    <row r="35" spans="1:13" x14ac:dyDescent="0.3">
      <c r="A35" s="48" t="s">
        <v>217</v>
      </c>
      <c r="B35" s="48">
        <v>21468</v>
      </c>
      <c r="C35" s="48">
        <v>23982</v>
      </c>
      <c r="D35" s="48">
        <v>10180</v>
      </c>
      <c r="E35" s="48">
        <v>10483</v>
      </c>
      <c r="F35" s="48">
        <v>19121</v>
      </c>
      <c r="G35" s="48">
        <v>19508</v>
      </c>
      <c r="H35" s="48">
        <v>20073</v>
      </c>
      <c r="I35" s="48">
        <v>19650</v>
      </c>
      <c r="J35" s="48">
        <v>20282</v>
      </c>
      <c r="K35" s="48">
        <v>18564</v>
      </c>
      <c r="L35" s="48">
        <v>16684</v>
      </c>
      <c r="M35" s="48">
        <v>40325</v>
      </c>
    </row>
    <row r="36" spans="1:13" x14ac:dyDescent="0.3">
      <c r="A36" s="48" t="s">
        <v>451</v>
      </c>
      <c r="B36" s="48">
        <v>22815</v>
      </c>
      <c r="C36" s="48">
        <v>26985</v>
      </c>
      <c r="D36" s="48">
        <v>11149</v>
      </c>
      <c r="E36" s="48">
        <v>11830</v>
      </c>
      <c r="F36" s="48">
        <v>19564</v>
      </c>
      <c r="G36" s="48">
        <v>22459</v>
      </c>
      <c r="H36" s="48">
        <v>24806</v>
      </c>
      <c r="I36" s="48">
        <v>20065</v>
      </c>
      <c r="J36" s="48">
        <v>22194</v>
      </c>
      <c r="K36" s="48">
        <v>24632</v>
      </c>
      <c r="L36" s="48">
        <v>17103</v>
      </c>
      <c r="M36" s="48">
        <v>42685</v>
      </c>
    </row>
    <row r="37" spans="1:13" x14ac:dyDescent="0.3">
      <c r="A37" s="48" t="s">
        <v>218</v>
      </c>
      <c r="B37" s="48">
        <v>23058</v>
      </c>
      <c r="C37" s="48">
        <v>34972</v>
      </c>
      <c r="D37" s="48">
        <v>12997</v>
      </c>
      <c r="E37" s="48">
        <v>15150</v>
      </c>
      <c r="F37" s="48">
        <v>20244</v>
      </c>
      <c r="G37" s="48">
        <v>22948</v>
      </c>
      <c r="H37" s="48">
        <v>33485</v>
      </c>
      <c r="I37" s="48">
        <v>20758</v>
      </c>
      <c r="J37" s="48">
        <v>24736</v>
      </c>
      <c r="K37" s="48">
        <v>25655</v>
      </c>
      <c r="L37" s="48">
        <v>17509</v>
      </c>
      <c r="M37" s="48">
        <v>43848</v>
      </c>
    </row>
    <row r="38" spans="1:13" x14ac:dyDescent="0.3">
      <c r="A38" s="48" t="s">
        <v>452</v>
      </c>
      <c r="B38" s="48">
        <v>23175</v>
      </c>
      <c r="C38" s="48">
        <v>36457</v>
      </c>
      <c r="D38" s="48">
        <v>13385</v>
      </c>
      <c r="E38" s="48">
        <v>20223</v>
      </c>
      <c r="F38" s="48">
        <v>20688</v>
      </c>
      <c r="G38" s="48">
        <v>23296</v>
      </c>
      <c r="H38" s="48">
        <v>35452</v>
      </c>
      <c r="I38" s="48">
        <v>29446</v>
      </c>
      <c r="J38" s="48">
        <v>32271</v>
      </c>
      <c r="K38" s="48">
        <v>26572</v>
      </c>
      <c r="L38" s="48">
        <v>18329</v>
      </c>
      <c r="M38" s="48">
        <v>46161</v>
      </c>
    </row>
    <row r="39" spans="1:13" x14ac:dyDescent="0.3">
      <c r="A39" s="48" t="s">
        <v>219</v>
      </c>
      <c r="B39" s="48">
        <v>23296</v>
      </c>
      <c r="C39" s="48">
        <v>36808</v>
      </c>
      <c r="D39" s="48">
        <v>13565</v>
      </c>
      <c r="E39" s="48">
        <v>22097</v>
      </c>
      <c r="F39" s="48">
        <v>21040</v>
      </c>
      <c r="G39" s="48">
        <v>23473</v>
      </c>
      <c r="H39" s="48">
        <v>36588</v>
      </c>
      <c r="I39" s="48">
        <v>31650</v>
      </c>
      <c r="J39" s="48">
        <v>35322</v>
      </c>
      <c r="K39" s="48">
        <v>26850</v>
      </c>
      <c r="L39" s="48">
        <v>18766</v>
      </c>
      <c r="M39" s="48">
        <v>47702</v>
      </c>
    </row>
    <row r="40" spans="1:13" x14ac:dyDescent="0.3">
      <c r="A40" s="48" t="s">
        <v>244</v>
      </c>
      <c r="B40" s="53">
        <v>4.0000000000000001E-3</v>
      </c>
      <c r="C40" s="51">
        <v>0.11600000000000001</v>
      </c>
      <c r="D40" s="50">
        <v>3.2000000000000001E-2</v>
      </c>
      <c r="E40" s="51">
        <v>0.111</v>
      </c>
      <c r="F40" s="50">
        <v>1.4E-2</v>
      </c>
      <c r="G40" s="50">
        <v>1.2E-2</v>
      </c>
      <c r="H40" s="51">
        <v>0.157</v>
      </c>
      <c r="I40" s="51">
        <v>0.11700000000000001</v>
      </c>
      <c r="J40" s="51">
        <v>0.13500000000000001</v>
      </c>
      <c r="K40" s="50">
        <v>4.7E-2</v>
      </c>
      <c r="L40" s="50">
        <v>1.7000000000000001E-2</v>
      </c>
      <c r="M40" s="50">
        <v>3.9E-2</v>
      </c>
    </row>
  </sheetData>
  <phoneticPr fontId="1" type="noConversion"/>
  <conditionalFormatting sqref="B3:P3">
    <cfRule type="top10" dxfId="149" priority="45" bottom="1" rank="1"/>
    <cfRule type="top10" dxfId="148" priority="50" rank="1"/>
  </conditionalFormatting>
  <conditionalFormatting sqref="B4:P4">
    <cfRule type="top10" dxfId="147" priority="49" rank="1"/>
  </conditionalFormatting>
  <conditionalFormatting sqref="B5:P5">
    <cfRule type="top10" dxfId="146" priority="43" bottom="1" rank="1"/>
    <cfRule type="top10" dxfId="145" priority="48" rank="1"/>
  </conditionalFormatting>
  <conditionalFormatting sqref="B6:P6">
    <cfRule type="top10" dxfId="144" priority="42" bottom="1" rank="1"/>
    <cfRule type="top10" dxfId="143" priority="47" rank="1"/>
  </conditionalFormatting>
  <conditionalFormatting sqref="B7:P7">
    <cfRule type="top10" dxfId="142" priority="41" bottom="1" rank="1"/>
    <cfRule type="top10" dxfId="141" priority="46" rank="1"/>
  </conditionalFormatting>
  <conditionalFormatting sqref="B4:O4">
    <cfRule type="top10" dxfId="140" priority="44" bottom="1" rank="1"/>
  </conditionalFormatting>
  <conditionalFormatting sqref="B11:P11">
    <cfRule type="top10" dxfId="139" priority="35" bottom="1" rank="1"/>
    <cfRule type="top10" dxfId="138" priority="40" rank="1"/>
  </conditionalFormatting>
  <conditionalFormatting sqref="B12:P12">
    <cfRule type="top10" dxfId="137" priority="34" bottom="1" rank="1"/>
    <cfRule type="top10" dxfId="136" priority="39" rank="1"/>
  </conditionalFormatting>
  <conditionalFormatting sqref="B13:P13">
    <cfRule type="top10" dxfId="135" priority="33" bottom="1" rank="1"/>
    <cfRule type="top10" dxfId="134" priority="38" rank="1"/>
  </conditionalFormatting>
  <conditionalFormatting sqref="B14:P14">
    <cfRule type="top10" dxfId="133" priority="32" bottom="1" rank="1"/>
    <cfRule type="top10" dxfId="132" priority="37" rank="1"/>
  </conditionalFormatting>
  <conditionalFormatting sqref="B15:P15">
    <cfRule type="top10" dxfId="131" priority="31" bottom="1" rank="1"/>
    <cfRule type="top10" dxfId="130" priority="36" rank="1"/>
  </conditionalFormatting>
  <conditionalFormatting sqref="B19:P19">
    <cfRule type="top10" dxfId="129" priority="27" bottom="1" rank="1"/>
    <cfRule type="top10" dxfId="128" priority="30" rank="1"/>
  </conditionalFormatting>
  <conditionalFormatting sqref="B20:P20">
    <cfRule type="top10" dxfId="127" priority="28" bottom="1" rank="1"/>
    <cfRule type="top10" dxfId="126" priority="29" rank="1"/>
  </conditionalFormatting>
  <conditionalFormatting sqref="B21:P21">
    <cfRule type="top10" dxfId="125" priority="25" bottom="1" rank="1"/>
    <cfRule type="top10" dxfId="124" priority="26" rank="1"/>
  </conditionalFormatting>
  <conditionalFormatting sqref="B22:P22">
    <cfRule type="top10" dxfId="123" priority="23" bottom="1" rank="1"/>
    <cfRule type="top10" dxfId="122" priority="24" rank="1"/>
  </conditionalFormatting>
  <conditionalFormatting sqref="B23:P23">
    <cfRule type="top10" dxfId="121" priority="21" bottom="1" rank="1"/>
    <cfRule type="top10" dxfId="120" priority="22" rank="1"/>
  </conditionalFormatting>
  <conditionalFormatting sqref="B27:P27">
    <cfRule type="top10" dxfId="119" priority="19" bottom="1" rank="1"/>
    <cfRule type="top10" dxfId="118" priority="20" rank="1"/>
  </conditionalFormatting>
  <conditionalFormatting sqref="B28:P28">
    <cfRule type="top10" dxfId="117" priority="17" bottom="1" rank="1"/>
    <cfRule type="top10" dxfId="116" priority="18" rank="1"/>
  </conditionalFormatting>
  <conditionalFormatting sqref="B29:P29">
    <cfRule type="top10" dxfId="115" priority="15" bottom="1" rank="1"/>
    <cfRule type="top10" dxfId="114" priority="16" rank="1"/>
  </conditionalFormatting>
  <conditionalFormatting sqref="B30:P30">
    <cfRule type="top10" dxfId="113" priority="13" bottom="1" rank="1"/>
    <cfRule type="top10" dxfId="112" priority="14" rank="1"/>
  </conditionalFormatting>
  <conditionalFormatting sqref="B31:P31">
    <cfRule type="top10" dxfId="111" priority="11" bottom="1" rank="1"/>
    <cfRule type="top10" dxfId="110" priority="12" rank="1"/>
  </conditionalFormatting>
  <conditionalFormatting sqref="B35:M35">
    <cfRule type="top10" dxfId="109" priority="9" bottom="1" rank="1"/>
    <cfRule type="top10" dxfId="108" priority="10" rank="1"/>
  </conditionalFormatting>
  <conditionalFormatting sqref="B36:M36">
    <cfRule type="top10" dxfId="107" priority="7" bottom="1" rank="1"/>
    <cfRule type="top10" dxfId="106" priority="8" rank="1"/>
  </conditionalFormatting>
  <conditionalFormatting sqref="B37:M37">
    <cfRule type="top10" dxfId="105" priority="5" bottom="1" rank="1"/>
    <cfRule type="top10" dxfId="104" priority="6" rank="1"/>
  </conditionalFormatting>
  <conditionalFormatting sqref="B38:M38">
    <cfRule type="top10" dxfId="103" priority="3" bottom="1" rank="1"/>
    <cfRule type="top10" dxfId="102" priority="4" rank="1"/>
  </conditionalFormatting>
  <conditionalFormatting sqref="B39:M39">
    <cfRule type="top10" dxfId="101" priority="1" bottom="1" rank="1"/>
    <cfRule type="top10" dxfId="100" priority="2" rank="1"/>
  </conditionalFormatting>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0"/>
  <sheetViews>
    <sheetView topLeftCell="A7" workbookViewId="0">
      <selection activeCell="B11" sqref="B11:P11"/>
    </sheetView>
  </sheetViews>
  <sheetFormatPr defaultRowHeight="16.5" x14ac:dyDescent="0.3"/>
  <sheetData>
    <row r="1" spans="1:16" x14ac:dyDescent="0.3">
      <c r="A1" s="25" t="s">
        <v>470</v>
      </c>
      <c r="B1" s="25"/>
      <c r="C1" s="25"/>
      <c r="D1" s="25"/>
      <c r="E1" s="25"/>
      <c r="F1" s="25"/>
      <c r="G1" s="25"/>
      <c r="H1" s="25"/>
      <c r="I1" s="25"/>
      <c r="J1" s="25"/>
      <c r="K1" s="25"/>
      <c r="L1" s="25"/>
      <c r="M1" s="25"/>
      <c r="N1" s="25"/>
      <c r="O1" s="25"/>
      <c r="P1" s="25"/>
    </row>
    <row r="2" spans="1:16" x14ac:dyDescent="0.3">
      <c r="A2" s="26"/>
      <c r="B2" s="34" t="s">
        <v>56</v>
      </c>
      <c r="C2" s="34" t="s">
        <v>8</v>
      </c>
      <c r="D2" s="34" t="s">
        <v>163</v>
      </c>
      <c r="E2" s="34" t="s">
        <v>9</v>
      </c>
      <c r="F2" s="34" t="s">
        <v>176</v>
      </c>
      <c r="G2" s="34" t="s">
        <v>165</v>
      </c>
      <c r="H2" s="34" t="s">
        <v>10</v>
      </c>
      <c r="I2" s="34" t="s">
        <v>11</v>
      </c>
      <c r="J2" s="34" t="s">
        <v>37</v>
      </c>
      <c r="K2" s="34" t="s">
        <v>166</v>
      </c>
      <c r="L2" s="34" t="s">
        <v>13</v>
      </c>
      <c r="M2" s="34" t="s">
        <v>38</v>
      </c>
      <c r="N2" s="34" t="s">
        <v>168</v>
      </c>
      <c r="O2" s="34" t="s">
        <v>15</v>
      </c>
      <c r="P2" s="34" t="s">
        <v>16</v>
      </c>
    </row>
    <row r="3" spans="1:16" x14ac:dyDescent="0.3">
      <c r="A3" s="26" t="s">
        <v>217</v>
      </c>
      <c r="B3" s="26">
        <v>463</v>
      </c>
      <c r="C3" s="26">
        <v>2719</v>
      </c>
      <c r="D3" s="26">
        <v>852</v>
      </c>
      <c r="E3" s="26">
        <v>2964</v>
      </c>
      <c r="F3" s="26">
        <v>1263</v>
      </c>
      <c r="G3" s="26">
        <v>2774</v>
      </c>
      <c r="H3" s="26">
        <v>2017</v>
      </c>
      <c r="I3" s="26">
        <v>682</v>
      </c>
      <c r="J3" s="26">
        <v>2446</v>
      </c>
      <c r="K3" s="26">
        <v>2227</v>
      </c>
      <c r="L3" s="26">
        <v>1111</v>
      </c>
      <c r="M3" s="26">
        <v>1399</v>
      </c>
      <c r="N3" s="26">
        <v>1602</v>
      </c>
      <c r="O3" s="26">
        <v>3463</v>
      </c>
      <c r="P3" s="26">
        <v>908</v>
      </c>
    </row>
    <row r="4" spans="1:16" x14ac:dyDescent="0.3">
      <c r="A4" s="26" t="s">
        <v>248</v>
      </c>
      <c r="B4" s="26">
        <v>547</v>
      </c>
      <c r="C4" s="26">
        <v>2896</v>
      </c>
      <c r="D4" s="26">
        <v>1377</v>
      </c>
      <c r="E4" s="26">
        <v>4754</v>
      </c>
      <c r="F4" s="26">
        <v>1399</v>
      </c>
      <c r="G4" s="26">
        <v>3442</v>
      </c>
      <c r="H4" s="26">
        <v>2700</v>
      </c>
      <c r="I4" s="26">
        <v>828</v>
      </c>
      <c r="J4" s="26">
        <v>2482</v>
      </c>
      <c r="K4" s="26">
        <v>2291</v>
      </c>
      <c r="L4" s="26">
        <v>2026</v>
      </c>
      <c r="M4" s="26">
        <v>1627</v>
      </c>
      <c r="N4" s="26">
        <v>1945</v>
      </c>
      <c r="O4" s="26">
        <v>4466</v>
      </c>
      <c r="P4" s="26">
        <v>923</v>
      </c>
    </row>
    <row r="5" spans="1:16" x14ac:dyDescent="0.3">
      <c r="A5" s="26" t="s">
        <v>218</v>
      </c>
      <c r="B5" s="26">
        <v>558</v>
      </c>
      <c r="C5" s="26">
        <v>2961</v>
      </c>
      <c r="D5" s="26">
        <v>1524</v>
      </c>
      <c r="E5" s="26">
        <v>5035</v>
      </c>
      <c r="F5" s="26">
        <v>1680</v>
      </c>
      <c r="G5" s="26">
        <v>3466</v>
      </c>
      <c r="H5" s="26">
        <v>2787</v>
      </c>
      <c r="I5" s="26">
        <v>857</v>
      </c>
      <c r="J5" s="26">
        <v>2497</v>
      </c>
      <c r="K5" s="26">
        <v>2948</v>
      </c>
      <c r="L5" s="26">
        <v>2073</v>
      </c>
      <c r="M5" s="26">
        <v>1662</v>
      </c>
      <c r="N5" s="26">
        <v>2024</v>
      </c>
      <c r="O5" s="26">
        <v>4581</v>
      </c>
      <c r="P5" s="26">
        <v>930</v>
      </c>
    </row>
    <row r="6" spans="1:16" x14ac:dyDescent="0.3">
      <c r="A6" s="26" t="s">
        <v>249</v>
      </c>
      <c r="B6" s="26">
        <v>2842</v>
      </c>
      <c r="C6" s="26">
        <v>2984</v>
      </c>
      <c r="D6" s="26">
        <v>1563</v>
      </c>
      <c r="E6" s="26">
        <v>5150</v>
      </c>
      <c r="F6" s="26">
        <v>1922</v>
      </c>
      <c r="G6" s="26">
        <v>3484</v>
      </c>
      <c r="H6" s="26">
        <v>2848</v>
      </c>
      <c r="I6" s="26">
        <v>970</v>
      </c>
      <c r="J6" s="26">
        <v>2505</v>
      </c>
      <c r="K6" s="26">
        <v>3033</v>
      </c>
      <c r="L6" s="26">
        <v>2084</v>
      </c>
      <c r="M6" s="26">
        <v>1679</v>
      </c>
      <c r="N6" s="26">
        <v>2048</v>
      </c>
      <c r="O6" s="26">
        <v>4663</v>
      </c>
      <c r="P6" s="26">
        <v>938</v>
      </c>
    </row>
    <row r="7" spans="1:16" x14ac:dyDescent="0.3">
      <c r="A7" s="26" t="s">
        <v>219</v>
      </c>
      <c r="B7" s="26">
        <v>2895</v>
      </c>
      <c r="C7" s="26">
        <v>2993</v>
      </c>
      <c r="D7" s="26">
        <v>1583</v>
      </c>
      <c r="E7" s="26">
        <v>5235</v>
      </c>
      <c r="F7" s="26">
        <v>2128</v>
      </c>
      <c r="G7" s="26">
        <v>3499</v>
      </c>
      <c r="H7" s="26">
        <v>2871</v>
      </c>
      <c r="I7" s="26">
        <v>991</v>
      </c>
      <c r="J7" s="26">
        <v>2511</v>
      </c>
      <c r="K7" s="26">
        <v>3072</v>
      </c>
      <c r="L7" s="26">
        <v>2093</v>
      </c>
      <c r="M7" s="26">
        <v>1750</v>
      </c>
      <c r="N7" s="26">
        <v>2081</v>
      </c>
      <c r="O7" s="26">
        <v>4701</v>
      </c>
      <c r="P7" s="26">
        <v>942</v>
      </c>
    </row>
    <row r="8" spans="1:16" x14ac:dyDescent="0.3">
      <c r="A8" s="26" t="s">
        <v>244</v>
      </c>
      <c r="B8" s="40">
        <v>0.32100000000000001</v>
      </c>
      <c r="C8" s="37">
        <v>0.01</v>
      </c>
      <c r="D8" s="37">
        <v>2.9000000000000001E-2</v>
      </c>
      <c r="E8" s="40">
        <v>8.4000000000000005E-2</v>
      </c>
      <c r="F8" s="40">
        <v>8.8999999999999996E-2</v>
      </c>
      <c r="G8" s="37">
        <v>1.4999999999999999E-2</v>
      </c>
      <c r="H8" s="37">
        <v>2.5000000000000001E-2</v>
      </c>
      <c r="I8" s="40">
        <v>5.1999999999999998E-2</v>
      </c>
      <c r="J8" s="39">
        <v>2E-3</v>
      </c>
      <c r="K8" s="40">
        <v>0.14399999999999999</v>
      </c>
      <c r="L8" s="37">
        <v>3.4000000000000002E-2</v>
      </c>
      <c r="M8" s="37">
        <v>0.01</v>
      </c>
      <c r="N8" s="37">
        <v>1.4999999999999999E-2</v>
      </c>
      <c r="O8" s="37">
        <v>4.5999999999999999E-2</v>
      </c>
      <c r="P8" s="39">
        <v>1E-3</v>
      </c>
    </row>
    <row r="9" spans="1:16" x14ac:dyDescent="0.3">
      <c r="A9" s="41" t="s">
        <v>434</v>
      </c>
      <c r="B9" s="41"/>
      <c r="C9" s="41"/>
      <c r="D9" s="41"/>
      <c r="E9" s="41"/>
      <c r="F9" s="41"/>
      <c r="G9" s="41"/>
      <c r="H9" s="41"/>
      <c r="I9" s="41"/>
      <c r="J9" s="41"/>
      <c r="K9" s="41"/>
      <c r="L9" s="41"/>
      <c r="M9" s="41"/>
      <c r="N9" s="41"/>
      <c r="O9" s="41"/>
      <c r="P9" s="41"/>
    </row>
    <row r="10" spans="1:16" x14ac:dyDescent="0.3">
      <c r="A10" s="26"/>
      <c r="B10" s="34" t="s">
        <v>56</v>
      </c>
      <c r="C10" s="34" t="s">
        <v>8</v>
      </c>
      <c r="D10" s="34" t="s">
        <v>163</v>
      </c>
      <c r="E10" s="34" t="s">
        <v>9</v>
      </c>
      <c r="F10" s="34" t="s">
        <v>176</v>
      </c>
      <c r="G10" s="34" t="s">
        <v>165</v>
      </c>
      <c r="H10" s="34" t="s">
        <v>10</v>
      </c>
      <c r="I10" s="34" t="s">
        <v>11</v>
      </c>
      <c r="J10" s="34" t="s">
        <v>37</v>
      </c>
      <c r="K10" s="34" t="s">
        <v>166</v>
      </c>
      <c r="L10" s="34" t="s">
        <v>13</v>
      </c>
      <c r="M10" s="34" t="s">
        <v>38</v>
      </c>
      <c r="N10" s="34" t="s">
        <v>168</v>
      </c>
      <c r="O10" s="34" t="s">
        <v>15</v>
      </c>
      <c r="P10" s="34" t="s">
        <v>16</v>
      </c>
    </row>
    <row r="11" spans="1:16" x14ac:dyDescent="0.3">
      <c r="A11" s="26" t="s">
        <v>217</v>
      </c>
      <c r="B11" s="26">
        <v>896</v>
      </c>
      <c r="C11" s="26">
        <v>4948</v>
      </c>
      <c r="D11" s="26">
        <v>2005</v>
      </c>
      <c r="E11" s="26">
        <v>3039</v>
      </c>
      <c r="F11" s="26">
        <v>2665</v>
      </c>
      <c r="G11" s="26">
        <v>6411</v>
      </c>
      <c r="H11" s="26">
        <v>2517</v>
      </c>
      <c r="I11" s="26">
        <v>1481</v>
      </c>
      <c r="J11" s="26">
        <v>4854</v>
      </c>
      <c r="K11" s="26">
        <v>3679</v>
      </c>
      <c r="L11" s="26">
        <v>2418</v>
      </c>
      <c r="M11" s="26">
        <v>2699</v>
      </c>
      <c r="N11" s="26">
        <v>2832</v>
      </c>
      <c r="O11" s="26">
        <v>8761</v>
      </c>
      <c r="P11" s="26">
        <v>1813</v>
      </c>
    </row>
    <row r="12" spans="1:16" x14ac:dyDescent="0.3">
      <c r="A12" s="26" t="s">
        <v>431</v>
      </c>
      <c r="B12" s="26">
        <v>1086</v>
      </c>
      <c r="C12" s="26">
        <v>5572</v>
      </c>
      <c r="D12" s="26">
        <v>2608</v>
      </c>
      <c r="E12" s="26">
        <v>4732</v>
      </c>
      <c r="F12" s="26">
        <v>3412</v>
      </c>
      <c r="G12" s="26">
        <v>8004</v>
      </c>
      <c r="H12" s="26">
        <v>3377</v>
      </c>
      <c r="I12" s="26">
        <v>1814</v>
      </c>
      <c r="J12" s="26">
        <v>4934</v>
      </c>
      <c r="K12" s="26">
        <v>4524</v>
      </c>
      <c r="L12" s="26">
        <v>2809</v>
      </c>
      <c r="M12" s="26">
        <v>3182</v>
      </c>
      <c r="N12" s="26">
        <v>3379</v>
      </c>
      <c r="O12" s="26">
        <v>9356</v>
      </c>
      <c r="P12" s="26">
        <v>1845</v>
      </c>
    </row>
    <row r="13" spans="1:16" x14ac:dyDescent="0.3">
      <c r="A13" s="26" t="s">
        <v>218</v>
      </c>
      <c r="B13" s="26">
        <v>1126</v>
      </c>
      <c r="C13" s="26">
        <v>5733</v>
      </c>
      <c r="D13" s="26">
        <v>2929</v>
      </c>
      <c r="E13" s="26">
        <v>5118</v>
      </c>
      <c r="F13" s="26">
        <v>4783</v>
      </c>
      <c r="G13" s="26">
        <v>8076</v>
      </c>
      <c r="H13" s="26">
        <v>3487</v>
      </c>
      <c r="I13" s="26">
        <v>1844</v>
      </c>
      <c r="J13" s="26">
        <v>4973</v>
      </c>
      <c r="K13" s="26">
        <v>5542</v>
      </c>
      <c r="L13" s="26">
        <v>3508</v>
      </c>
      <c r="M13" s="26">
        <v>3257</v>
      </c>
      <c r="N13" s="26">
        <v>3563</v>
      </c>
      <c r="O13" s="26">
        <v>9669</v>
      </c>
      <c r="P13" s="26">
        <v>1868</v>
      </c>
    </row>
    <row r="14" spans="1:16" x14ac:dyDescent="0.3">
      <c r="A14" s="26" t="s">
        <v>432</v>
      </c>
      <c r="B14" s="26">
        <v>5693</v>
      </c>
      <c r="C14" s="26">
        <v>5847</v>
      </c>
      <c r="D14" s="26">
        <v>3095</v>
      </c>
      <c r="E14" s="26">
        <v>5240</v>
      </c>
      <c r="F14" s="26">
        <v>5102</v>
      </c>
      <c r="G14" s="26">
        <v>8125</v>
      </c>
      <c r="H14" s="26">
        <v>3538</v>
      </c>
      <c r="I14" s="26">
        <v>1944</v>
      </c>
      <c r="J14" s="26">
        <v>5004</v>
      </c>
      <c r="K14" s="26">
        <v>5966</v>
      </c>
      <c r="L14" s="26">
        <v>4105</v>
      </c>
      <c r="M14" s="26">
        <v>3293</v>
      </c>
      <c r="N14" s="26">
        <v>3631</v>
      </c>
      <c r="O14" s="26">
        <v>9872</v>
      </c>
      <c r="P14" s="26">
        <v>1891</v>
      </c>
    </row>
    <row r="15" spans="1:16" x14ac:dyDescent="0.3">
      <c r="A15" s="26" t="s">
        <v>219</v>
      </c>
      <c r="B15" s="26">
        <v>5749</v>
      </c>
      <c r="C15" s="26">
        <v>5903</v>
      </c>
      <c r="D15" s="26">
        <v>3190</v>
      </c>
      <c r="E15" s="26">
        <v>5317</v>
      </c>
      <c r="F15" s="26">
        <v>5155</v>
      </c>
      <c r="G15" s="26">
        <v>8151</v>
      </c>
      <c r="H15" s="26">
        <v>3610</v>
      </c>
      <c r="I15" s="26">
        <v>2033</v>
      </c>
      <c r="J15" s="26">
        <v>5014</v>
      </c>
      <c r="K15" s="26">
        <v>6141</v>
      </c>
      <c r="L15" s="26">
        <v>4176</v>
      </c>
      <c r="M15" s="26">
        <v>3480</v>
      </c>
      <c r="N15" s="26">
        <v>3701</v>
      </c>
      <c r="O15" s="26">
        <v>10014</v>
      </c>
      <c r="P15" s="26">
        <v>1909</v>
      </c>
    </row>
    <row r="16" spans="1:16" x14ac:dyDescent="0.3">
      <c r="A16" s="26" t="s">
        <v>244</v>
      </c>
      <c r="B16" s="40">
        <v>0.38100000000000001</v>
      </c>
      <c r="C16" s="37">
        <v>2.1999999999999999E-2</v>
      </c>
      <c r="D16" s="37">
        <v>3.7999999999999999E-2</v>
      </c>
      <c r="E16" s="40">
        <v>5.1999999999999998E-2</v>
      </c>
      <c r="F16" s="40">
        <v>0.129</v>
      </c>
      <c r="G16" s="37">
        <v>0.02</v>
      </c>
      <c r="H16" s="37">
        <v>1.4E-2</v>
      </c>
      <c r="I16" s="37">
        <v>1.4999999999999999E-2</v>
      </c>
      <c r="J16" s="39">
        <v>4.0000000000000001E-3</v>
      </c>
      <c r="K16" s="40">
        <v>0.14399999999999999</v>
      </c>
      <c r="L16" s="40">
        <v>0.112</v>
      </c>
      <c r="M16" s="37">
        <v>1.6E-2</v>
      </c>
      <c r="N16" s="37">
        <v>1.7999999999999999E-2</v>
      </c>
      <c r="O16" s="37">
        <v>3.7999999999999999E-2</v>
      </c>
      <c r="P16" s="39">
        <v>3.0000000000000001E-3</v>
      </c>
    </row>
    <row r="17" spans="1:16" x14ac:dyDescent="0.3">
      <c r="A17" s="25" t="s">
        <v>445</v>
      </c>
      <c r="B17" s="25"/>
      <c r="C17" s="25"/>
      <c r="D17" s="25"/>
      <c r="E17" s="25"/>
      <c r="F17" s="25"/>
      <c r="G17" s="25"/>
      <c r="H17" s="25"/>
      <c r="I17" s="25"/>
      <c r="J17" s="25"/>
      <c r="K17" s="25"/>
      <c r="L17" s="25"/>
      <c r="M17" s="25"/>
      <c r="N17" s="25"/>
      <c r="O17" s="25"/>
      <c r="P17" s="25"/>
    </row>
    <row r="18" spans="1:16" x14ac:dyDescent="0.3">
      <c r="A18" s="26"/>
      <c r="B18" s="34" t="s">
        <v>56</v>
      </c>
      <c r="C18" s="34" t="s">
        <v>8</v>
      </c>
      <c r="D18" s="34" t="s">
        <v>163</v>
      </c>
      <c r="E18" s="34" t="s">
        <v>9</v>
      </c>
      <c r="F18" s="34" t="s">
        <v>176</v>
      </c>
      <c r="G18" s="34" t="s">
        <v>165</v>
      </c>
      <c r="H18" s="34" t="s">
        <v>10</v>
      </c>
      <c r="I18" s="34" t="s">
        <v>11</v>
      </c>
      <c r="J18" s="34" t="s">
        <v>37</v>
      </c>
      <c r="K18" s="34" t="s">
        <v>166</v>
      </c>
      <c r="L18" s="34" t="s">
        <v>13</v>
      </c>
      <c r="M18" s="34" t="s">
        <v>38</v>
      </c>
      <c r="N18" s="34" t="s">
        <v>168</v>
      </c>
      <c r="O18" s="34" t="s">
        <v>15</v>
      </c>
      <c r="P18" s="34" t="s">
        <v>16</v>
      </c>
    </row>
    <row r="19" spans="1:16" x14ac:dyDescent="0.3">
      <c r="A19" s="44" t="s">
        <v>217</v>
      </c>
      <c r="B19" s="26">
        <v>6508</v>
      </c>
      <c r="C19" s="26">
        <v>8260</v>
      </c>
      <c r="D19" s="26">
        <v>3272</v>
      </c>
      <c r="E19" s="26">
        <v>4777</v>
      </c>
      <c r="F19" s="26">
        <v>5592</v>
      </c>
      <c r="G19" s="26">
        <v>10289</v>
      </c>
      <c r="H19" s="26">
        <v>4880</v>
      </c>
      <c r="I19" s="26">
        <v>3227</v>
      </c>
      <c r="J19" s="26">
        <v>6305</v>
      </c>
      <c r="K19" s="26">
        <v>7852</v>
      </c>
      <c r="L19" s="26">
        <v>3815</v>
      </c>
      <c r="M19" s="26">
        <v>6572</v>
      </c>
      <c r="N19" s="26">
        <v>5344</v>
      </c>
      <c r="O19" s="26">
        <v>13770</v>
      </c>
      <c r="P19" s="26">
        <v>3515</v>
      </c>
    </row>
    <row r="20" spans="1:16" x14ac:dyDescent="0.3">
      <c r="A20" s="44" t="s">
        <v>431</v>
      </c>
      <c r="B20" s="26">
        <v>7052</v>
      </c>
      <c r="C20" s="26">
        <v>10953</v>
      </c>
      <c r="D20" s="26">
        <v>4212</v>
      </c>
      <c r="E20" s="26">
        <v>6548</v>
      </c>
      <c r="F20" s="26">
        <v>8723</v>
      </c>
      <c r="G20" s="26">
        <v>11258</v>
      </c>
      <c r="H20" s="26">
        <v>6756</v>
      </c>
      <c r="I20" s="26">
        <v>3661</v>
      </c>
      <c r="J20" s="26">
        <v>9566</v>
      </c>
      <c r="K20" s="26">
        <v>9234</v>
      </c>
      <c r="L20" s="26">
        <v>4357</v>
      </c>
      <c r="M20" s="26">
        <v>7813</v>
      </c>
      <c r="N20" s="26">
        <v>6102</v>
      </c>
      <c r="O20" s="26">
        <v>16487</v>
      </c>
      <c r="P20" s="26">
        <v>3671</v>
      </c>
    </row>
    <row r="21" spans="1:16" x14ac:dyDescent="0.3">
      <c r="A21" s="44" t="s">
        <v>218</v>
      </c>
      <c r="B21" s="26">
        <v>7114</v>
      </c>
      <c r="C21" s="26">
        <v>11421</v>
      </c>
      <c r="D21" s="26">
        <v>4491</v>
      </c>
      <c r="E21" s="26">
        <v>9727</v>
      </c>
      <c r="F21" s="26">
        <v>8896</v>
      </c>
      <c r="G21" s="26">
        <v>11418</v>
      </c>
      <c r="H21" s="26">
        <v>6974</v>
      </c>
      <c r="I21" s="26">
        <v>3752</v>
      </c>
      <c r="J21" s="26">
        <v>9820</v>
      </c>
      <c r="K21" s="26">
        <v>10856</v>
      </c>
      <c r="L21" s="26">
        <v>7212</v>
      </c>
      <c r="M21" s="26">
        <v>7938</v>
      </c>
      <c r="N21" s="26">
        <v>6219</v>
      </c>
      <c r="O21" s="26">
        <v>17653</v>
      </c>
      <c r="P21" s="26">
        <v>3725</v>
      </c>
    </row>
    <row r="22" spans="1:16" x14ac:dyDescent="0.3">
      <c r="A22" s="44" t="s">
        <v>432</v>
      </c>
      <c r="B22" s="26">
        <v>7163</v>
      </c>
      <c r="C22" s="26">
        <v>11652</v>
      </c>
      <c r="D22" s="26">
        <v>4618</v>
      </c>
      <c r="E22" s="26">
        <v>10181</v>
      </c>
      <c r="F22" s="26">
        <v>8941</v>
      </c>
      <c r="G22" s="26">
        <v>11645</v>
      </c>
      <c r="H22" s="26">
        <v>7105</v>
      </c>
      <c r="I22" s="26">
        <v>3833</v>
      </c>
      <c r="J22" s="26">
        <v>9894</v>
      </c>
      <c r="K22" s="26">
        <v>11411</v>
      </c>
      <c r="L22" s="26">
        <v>8094</v>
      </c>
      <c r="M22" s="26">
        <v>7963</v>
      </c>
      <c r="N22" s="26">
        <v>6331</v>
      </c>
      <c r="O22" s="26">
        <v>18039</v>
      </c>
      <c r="P22" s="26">
        <v>3769</v>
      </c>
    </row>
    <row r="23" spans="1:16" x14ac:dyDescent="0.3">
      <c r="A23" s="44" t="s">
        <v>219</v>
      </c>
      <c r="B23" s="26">
        <v>7193</v>
      </c>
      <c r="C23" s="26">
        <v>11744</v>
      </c>
      <c r="D23" s="26">
        <v>4797</v>
      </c>
      <c r="E23" s="26">
        <v>10242</v>
      </c>
      <c r="F23" s="26">
        <v>8976</v>
      </c>
      <c r="G23" s="26">
        <v>12169</v>
      </c>
      <c r="H23" s="26">
        <v>7448</v>
      </c>
      <c r="I23" s="26">
        <v>3984</v>
      </c>
      <c r="J23" s="26">
        <v>9931</v>
      </c>
      <c r="K23" s="26">
        <v>11837</v>
      </c>
      <c r="L23" s="26">
        <v>8168</v>
      </c>
      <c r="M23" s="26">
        <v>7983</v>
      </c>
      <c r="N23" s="26">
        <v>6648</v>
      </c>
      <c r="O23" s="26">
        <v>18248</v>
      </c>
      <c r="P23" s="26">
        <v>3793</v>
      </c>
    </row>
    <row r="24" spans="1:16" x14ac:dyDescent="0.3">
      <c r="A24" s="44" t="s">
        <v>244</v>
      </c>
      <c r="B24" s="39">
        <v>4.0000000000000001E-3</v>
      </c>
      <c r="C24" s="37">
        <v>3.1E-2</v>
      </c>
      <c r="D24" s="37">
        <v>2.1999999999999999E-2</v>
      </c>
      <c r="E24" s="40">
        <v>0.14099999999999999</v>
      </c>
      <c r="F24" s="37">
        <v>2.5000000000000001E-2</v>
      </c>
      <c r="G24" s="37">
        <v>1.7000000000000001E-2</v>
      </c>
      <c r="H24" s="37">
        <v>1.7000000000000001E-2</v>
      </c>
      <c r="I24" s="39">
        <v>8.9999999999999993E-3</v>
      </c>
      <c r="J24" s="37">
        <v>3.5999999999999997E-2</v>
      </c>
      <c r="K24" s="40">
        <v>8.2000000000000003E-2</v>
      </c>
      <c r="L24" s="40">
        <v>0.152</v>
      </c>
      <c r="M24" s="39">
        <v>8.9999999999999993E-3</v>
      </c>
      <c r="N24" s="37">
        <v>1.0999999999999999E-2</v>
      </c>
      <c r="O24" s="40">
        <v>6.0999999999999999E-2</v>
      </c>
      <c r="P24" s="39">
        <v>3.0000000000000001E-3</v>
      </c>
    </row>
    <row r="25" spans="1:16" x14ac:dyDescent="0.3">
      <c r="A25" s="41" t="s">
        <v>454</v>
      </c>
      <c r="B25" s="41"/>
      <c r="C25" s="41"/>
      <c r="D25" s="41"/>
      <c r="E25" s="41"/>
      <c r="F25" s="41"/>
      <c r="G25" s="41"/>
      <c r="H25" s="41"/>
      <c r="I25" s="41"/>
      <c r="J25" s="41"/>
      <c r="K25" s="41"/>
      <c r="L25" s="41"/>
      <c r="M25" s="41"/>
      <c r="N25" s="41"/>
      <c r="O25" s="41"/>
      <c r="P25" s="41"/>
    </row>
    <row r="26" spans="1:16" x14ac:dyDescent="0.3">
      <c r="A26" s="26"/>
      <c r="B26" s="34" t="s">
        <v>56</v>
      </c>
      <c r="C26" s="34" t="s">
        <v>8</v>
      </c>
      <c r="D26" s="34" t="s">
        <v>163</v>
      </c>
      <c r="E26" s="34" t="s">
        <v>9</v>
      </c>
      <c r="F26" s="34" t="s">
        <v>176</v>
      </c>
      <c r="G26" s="34" t="s">
        <v>165</v>
      </c>
      <c r="H26" s="34" t="s">
        <v>10</v>
      </c>
      <c r="I26" s="34" t="s">
        <v>11</v>
      </c>
      <c r="J26" s="34" t="s">
        <v>37</v>
      </c>
      <c r="K26" s="34" t="s">
        <v>166</v>
      </c>
      <c r="L26" s="34" t="s">
        <v>13</v>
      </c>
      <c r="M26" s="34" t="s">
        <v>38</v>
      </c>
      <c r="N26" s="34" t="s">
        <v>168</v>
      </c>
      <c r="O26" s="34" t="s">
        <v>15</v>
      </c>
      <c r="P26" s="34" t="s">
        <v>16</v>
      </c>
    </row>
    <row r="27" spans="1:16" x14ac:dyDescent="0.3">
      <c r="A27" s="44" t="s">
        <v>217</v>
      </c>
      <c r="B27" s="26">
        <v>12838</v>
      </c>
      <c r="C27" s="26">
        <v>14719</v>
      </c>
      <c r="D27" s="26">
        <v>4834</v>
      </c>
      <c r="E27" s="26">
        <v>6927</v>
      </c>
      <c r="F27" s="26">
        <v>10865</v>
      </c>
      <c r="G27" s="26">
        <v>19241</v>
      </c>
      <c r="H27" s="26">
        <v>10322</v>
      </c>
      <c r="I27" s="26">
        <v>10501</v>
      </c>
      <c r="J27" s="26">
        <v>12152</v>
      </c>
      <c r="K27" s="26">
        <v>15243</v>
      </c>
      <c r="L27" s="26">
        <v>16342</v>
      </c>
      <c r="M27" s="26">
        <v>12843</v>
      </c>
      <c r="N27" s="26">
        <v>9861</v>
      </c>
      <c r="O27" s="26">
        <v>28825</v>
      </c>
      <c r="P27" s="26">
        <v>6433</v>
      </c>
    </row>
    <row r="28" spans="1:16" x14ac:dyDescent="0.3">
      <c r="A28" s="44" t="s">
        <v>451</v>
      </c>
      <c r="B28" s="26">
        <v>13860</v>
      </c>
      <c r="C28" s="26">
        <v>17645</v>
      </c>
      <c r="D28" s="26">
        <v>5842</v>
      </c>
      <c r="E28" s="26">
        <v>10028</v>
      </c>
      <c r="F28" s="26">
        <v>13972</v>
      </c>
      <c r="G28" s="26">
        <v>21356</v>
      </c>
      <c r="H28" s="26">
        <v>13601</v>
      </c>
      <c r="I28" s="26">
        <v>12745</v>
      </c>
      <c r="J28" s="26">
        <v>17093</v>
      </c>
      <c r="K28" s="26">
        <v>18999</v>
      </c>
      <c r="L28" s="26">
        <v>19666</v>
      </c>
      <c r="M28" s="26">
        <v>15282</v>
      </c>
      <c r="N28" s="26">
        <v>11432</v>
      </c>
      <c r="O28" s="26">
        <v>31741</v>
      </c>
      <c r="P28" s="26">
        <v>6548</v>
      </c>
    </row>
    <row r="29" spans="1:16" x14ac:dyDescent="0.3">
      <c r="A29" s="44" t="s">
        <v>218</v>
      </c>
      <c r="B29" s="26">
        <v>14063</v>
      </c>
      <c r="C29" s="26">
        <v>22292</v>
      </c>
      <c r="D29" s="26">
        <v>6775</v>
      </c>
      <c r="E29" s="26">
        <v>13428</v>
      </c>
      <c r="F29" s="26">
        <v>19120</v>
      </c>
      <c r="G29" s="26">
        <v>22068</v>
      </c>
      <c r="H29" s="26">
        <v>13974</v>
      </c>
      <c r="I29" s="26">
        <v>13399</v>
      </c>
      <c r="J29" s="26">
        <v>19486</v>
      </c>
      <c r="K29" s="26">
        <v>20396</v>
      </c>
      <c r="L29" s="26">
        <v>20571</v>
      </c>
      <c r="M29" s="26">
        <v>15563</v>
      </c>
      <c r="N29" s="26">
        <v>11758</v>
      </c>
      <c r="O29" s="26">
        <v>42033</v>
      </c>
      <c r="P29" s="26">
        <v>6686</v>
      </c>
    </row>
    <row r="30" spans="1:16" x14ac:dyDescent="0.3">
      <c r="A30" s="44" t="s">
        <v>452</v>
      </c>
      <c r="B30" s="26">
        <v>14153</v>
      </c>
      <c r="C30" s="26">
        <v>22764</v>
      </c>
      <c r="D30" s="26">
        <v>7380</v>
      </c>
      <c r="E30" s="26">
        <v>15491</v>
      </c>
      <c r="F30" s="26">
        <v>20036</v>
      </c>
      <c r="G30" s="26">
        <v>22549</v>
      </c>
      <c r="H30" s="26">
        <v>14189</v>
      </c>
      <c r="I30" s="26">
        <v>13928</v>
      </c>
      <c r="J30" s="26">
        <v>19622</v>
      </c>
      <c r="K30" s="26">
        <v>21267</v>
      </c>
      <c r="L30" s="26">
        <v>20788</v>
      </c>
      <c r="M30" s="26">
        <v>15673</v>
      </c>
      <c r="N30" s="26">
        <v>11963</v>
      </c>
      <c r="O30" s="26">
        <v>46241</v>
      </c>
      <c r="P30" s="26">
        <v>6812</v>
      </c>
    </row>
    <row r="31" spans="1:16" x14ac:dyDescent="0.3">
      <c r="A31" s="44" t="s">
        <v>219</v>
      </c>
      <c r="B31" s="26">
        <v>14249</v>
      </c>
      <c r="C31" s="26">
        <v>22967</v>
      </c>
      <c r="D31" s="26">
        <v>7720</v>
      </c>
      <c r="E31" s="26">
        <v>19109</v>
      </c>
      <c r="F31" s="26">
        <v>20205</v>
      </c>
      <c r="G31" s="26">
        <v>23175</v>
      </c>
      <c r="H31" s="26">
        <v>14461</v>
      </c>
      <c r="I31" s="26">
        <v>14440</v>
      </c>
      <c r="J31" s="26">
        <v>19688</v>
      </c>
      <c r="K31" s="26">
        <v>21947</v>
      </c>
      <c r="L31" s="26">
        <v>20870</v>
      </c>
      <c r="M31" s="26">
        <v>15761</v>
      </c>
      <c r="N31" s="26">
        <v>12146</v>
      </c>
      <c r="O31" s="26">
        <v>46886</v>
      </c>
      <c r="P31" s="26">
        <v>6924</v>
      </c>
    </row>
    <row r="32" spans="1:16" x14ac:dyDescent="0.3">
      <c r="A32" s="44" t="s">
        <v>244</v>
      </c>
      <c r="B32" s="39">
        <v>6.0000000000000001E-3</v>
      </c>
      <c r="C32" s="40">
        <v>0.10199999999999999</v>
      </c>
      <c r="D32" s="37">
        <v>0.03</v>
      </c>
      <c r="E32" s="40">
        <v>0.108</v>
      </c>
      <c r="F32" s="40">
        <v>0.125</v>
      </c>
      <c r="G32" s="37">
        <v>2.5000000000000001E-2</v>
      </c>
      <c r="H32" s="37">
        <v>1.7999999999999999E-2</v>
      </c>
      <c r="I32" s="37">
        <v>2.9000000000000001E-2</v>
      </c>
      <c r="J32" s="40">
        <v>8.2000000000000003E-2</v>
      </c>
      <c r="K32" s="37">
        <v>4.9000000000000002E-2</v>
      </c>
      <c r="L32" s="37">
        <v>2.9000000000000001E-2</v>
      </c>
      <c r="M32" s="37">
        <v>1.2E-2</v>
      </c>
      <c r="N32" s="37">
        <v>1.0999999999999999E-2</v>
      </c>
      <c r="O32" s="40">
        <v>0.3</v>
      </c>
      <c r="P32" s="39">
        <v>4.0000000000000001E-3</v>
      </c>
    </row>
    <row r="33" spans="1:13" x14ac:dyDescent="0.3">
      <c r="A33" s="47" t="s">
        <v>460</v>
      </c>
      <c r="B33" s="47"/>
      <c r="C33" s="47"/>
      <c r="D33" s="47"/>
      <c r="E33" s="47"/>
      <c r="F33" s="47"/>
      <c r="G33" s="47"/>
      <c r="H33" s="47"/>
      <c r="I33" s="47"/>
      <c r="J33" s="47"/>
      <c r="K33" s="47"/>
      <c r="L33" s="47"/>
      <c r="M33" s="47"/>
    </row>
    <row r="34" spans="1:13" x14ac:dyDescent="0.3">
      <c r="A34" s="48"/>
      <c r="B34" s="49" t="s">
        <v>56</v>
      </c>
      <c r="C34" s="49" t="s">
        <v>8</v>
      </c>
      <c r="D34" s="49" t="s">
        <v>163</v>
      </c>
      <c r="E34" s="49" t="s">
        <v>9</v>
      </c>
      <c r="F34" s="49" t="s">
        <v>165</v>
      </c>
      <c r="G34" s="49" t="s">
        <v>10</v>
      </c>
      <c r="H34" s="49" t="s">
        <v>11</v>
      </c>
      <c r="I34" s="49" t="s">
        <v>37</v>
      </c>
      <c r="J34" s="49" t="s">
        <v>166</v>
      </c>
      <c r="K34" s="49" t="s">
        <v>38</v>
      </c>
      <c r="L34" s="49" t="s">
        <v>168</v>
      </c>
      <c r="M34" s="49" t="s">
        <v>15</v>
      </c>
    </row>
    <row r="35" spans="1:13" x14ac:dyDescent="0.3">
      <c r="A35" s="48" t="s">
        <v>217</v>
      </c>
      <c r="B35" s="26">
        <v>25753</v>
      </c>
      <c r="C35" s="26">
        <v>28328</v>
      </c>
      <c r="D35" s="26">
        <v>12300</v>
      </c>
      <c r="E35" s="26">
        <v>11291</v>
      </c>
      <c r="F35" s="26">
        <v>23125</v>
      </c>
      <c r="G35" s="26">
        <v>23463</v>
      </c>
      <c r="H35" s="26">
        <v>23274</v>
      </c>
      <c r="I35" s="26">
        <v>23710</v>
      </c>
      <c r="J35" s="26">
        <v>23863</v>
      </c>
      <c r="K35" s="26">
        <v>22027</v>
      </c>
      <c r="L35" s="26">
        <v>20226</v>
      </c>
      <c r="M35" s="26">
        <v>47686</v>
      </c>
    </row>
    <row r="36" spans="1:13" x14ac:dyDescent="0.3">
      <c r="A36" s="48" t="s">
        <v>451</v>
      </c>
      <c r="B36" s="26">
        <v>27429</v>
      </c>
      <c r="C36" s="26">
        <v>31974</v>
      </c>
      <c r="D36" s="26">
        <v>13496</v>
      </c>
      <c r="E36" s="26">
        <v>12875</v>
      </c>
      <c r="F36" s="26">
        <v>23673</v>
      </c>
      <c r="G36" s="26">
        <v>27111</v>
      </c>
      <c r="H36" s="26">
        <v>28983</v>
      </c>
      <c r="I36" s="26">
        <v>24224</v>
      </c>
      <c r="J36" s="26">
        <v>26102</v>
      </c>
      <c r="K36" s="26">
        <v>29515</v>
      </c>
      <c r="L36" s="26">
        <v>20746</v>
      </c>
      <c r="M36" s="26">
        <v>50585</v>
      </c>
    </row>
    <row r="37" spans="1:13" x14ac:dyDescent="0.3">
      <c r="A37" s="48" t="s">
        <v>218</v>
      </c>
      <c r="B37" s="26">
        <v>27721</v>
      </c>
      <c r="C37" s="26">
        <v>41904</v>
      </c>
      <c r="D37" s="26">
        <v>15784</v>
      </c>
      <c r="E37" s="26">
        <v>16897</v>
      </c>
      <c r="F37" s="26">
        <v>24518</v>
      </c>
      <c r="G37" s="26">
        <v>27699</v>
      </c>
      <c r="H37" s="26">
        <v>39338</v>
      </c>
      <c r="I37" s="26">
        <v>25082</v>
      </c>
      <c r="J37" s="26">
        <v>28865</v>
      </c>
      <c r="K37" s="26">
        <v>30619</v>
      </c>
      <c r="L37" s="26">
        <v>21243</v>
      </c>
      <c r="M37" s="26">
        <v>51990</v>
      </c>
    </row>
    <row r="38" spans="1:13" x14ac:dyDescent="0.3">
      <c r="A38" s="48" t="s">
        <v>452</v>
      </c>
      <c r="B38" s="26">
        <v>27859</v>
      </c>
      <c r="C38" s="26">
        <v>43733</v>
      </c>
      <c r="D38" s="26">
        <v>16227</v>
      </c>
      <c r="E38" s="26">
        <v>23036</v>
      </c>
      <c r="F38" s="26">
        <v>25058</v>
      </c>
      <c r="G38" s="26">
        <v>28103</v>
      </c>
      <c r="H38" s="26">
        <v>41421</v>
      </c>
      <c r="I38" s="26">
        <v>35922</v>
      </c>
      <c r="J38" s="26">
        <v>37963</v>
      </c>
      <c r="K38" s="26">
        <v>31409</v>
      </c>
      <c r="L38" s="26">
        <v>22250</v>
      </c>
      <c r="M38" s="26">
        <v>54834</v>
      </c>
    </row>
    <row r="39" spans="1:13" x14ac:dyDescent="0.3">
      <c r="A39" s="48" t="s">
        <v>219</v>
      </c>
      <c r="B39" s="26">
        <v>28001</v>
      </c>
      <c r="C39" s="26">
        <v>44143</v>
      </c>
      <c r="D39" s="26">
        <v>16417</v>
      </c>
      <c r="E39" s="26">
        <v>25261</v>
      </c>
      <c r="F39" s="26">
        <v>25488</v>
      </c>
      <c r="G39" s="26">
        <v>28307</v>
      </c>
      <c r="H39" s="26">
        <v>42652</v>
      </c>
      <c r="I39" s="26">
        <v>38674</v>
      </c>
      <c r="J39" s="26">
        <v>41663</v>
      </c>
      <c r="K39" s="26">
        <v>31546</v>
      </c>
      <c r="L39" s="26">
        <v>22700</v>
      </c>
      <c r="M39" s="26">
        <v>56729</v>
      </c>
    </row>
    <row r="40" spans="1:13" x14ac:dyDescent="0.3">
      <c r="A40" s="48" t="s">
        <v>244</v>
      </c>
      <c r="B40" s="53">
        <v>5.0000000000000001E-3</v>
      </c>
      <c r="C40" s="51">
        <v>0.13400000000000001</v>
      </c>
      <c r="D40" s="50">
        <v>3.5000000000000003E-2</v>
      </c>
      <c r="E40" s="51">
        <v>0.11799999999999999</v>
      </c>
      <c r="F40" s="50">
        <v>1.6E-2</v>
      </c>
      <c r="G40" s="50">
        <v>1.2E-2</v>
      </c>
      <c r="H40" s="51">
        <v>0.14899999999999999</v>
      </c>
      <c r="I40" s="51">
        <v>0.13700000000000001</v>
      </c>
      <c r="J40" s="51">
        <v>0.128</v>
      </c>
      <c r="K40" s="50">
        <v>3.4000000000000002E-2</v>
      </c>
      <c r="L40" s="50">
        <v>1.7000000000000001E-2</v>
      </c>
      <c r="M40" s="50">
        <v>4.3999999999999997E-2</v>
      </c>
    </row>
  </sheetData>
  <phoneticPr fontId="1" type="noConversion"/>
  <conditionalFormatting sqref="B3:P3">
    <cfRule type="top10" dxfId="99" priority="49" bottom="1" rank="1"/>
    <cfRule type="top10" dxfId="98" priority="50" rank="1"/>
  </conditionalFormatting>
  <conditionalFormatting sqref="B4:P4">
    <cfRule type="top10" dxfId="97" priority="47" bottom="1" rank="1"/>
    <cfRule type="top10" dxfId="96" priority="48" rank="1"/>
  </conditionalFormatting>
  <conditionalFormatting sqref="B5:P5">
    <cfRule type="top10" dxfId="95" priority="45" bottom="1" rank="1"/>
    <cfRule type="top10" dxfId="94" priority="46" rank="1"/>
  </conditionalFormatting>
  <conditionalFormatting sqref="B6:P6">
    <cfRule type="top10" dxfId="93" priority="43" bottom="1" rank="1"/>
    <cfRule type="top10" dxfId="92" priority="44" rank="1"/>
  </conditionalFormatting>
  <conditionalFormatting sqref="B7:P7">
    <cfRule type="top10" dxfId="91" priority="41" bottom="1" rank="1"/>
    <cfRule type="top10" dxfId="90" priority="42" rank="1"/>
  </conditionalFormatting>
  <conditionalFormatting sqref="B11:P11">
    <cfRule type="top10" dxfId="89" priority="39" bottom="1" rank="1"/>
    <cfRule type="top10" dxfId="88" priority="40" rank="1"/>
  </conditionalFormatting>
  <conditionalFormatting sqref="B13:P13">
    <cfRule type="top10" dxfId="87" priority="37" bottom="1" rank="1"/>
    <cfRule type="top10" dxfId="86" priority="38" rank="1"/>
  </conditionalFormatting>
  <conditionalFormatting sqref="B12:P12">
    <cfRule type="top10" dxfId="85" priority="35" bottom="1" rank="1"/>
    <cfRule type="top10" dxfId="84" priority="36" rank="1"/>
  </conditionalFormatting>
  <conditionalFormatting sqref="B14:P14">
    <cfRule type="top10" dxfId="83" priority="33" bottom="1" rank="1"/>
    <cfRule type="top10" dxfId="82" priority="34" rank="1"/>
  </conditionalFormatting>
  <conditionalFormatting sqref="B15:P15">
    <cfRule type="top10" dxfId="81" priority="31" bottom="1" rank="1"/>
    <cfRule type="top10" dxfId="80" priority="32" rank="1"/>
  </conditionalFormatting>
  <conditionalFormatting sqref="B19:P19">
    <cfRule type="top10" dxfId="79" priority="29" bottom="1" rank="1"/>
    <cfRule type="top10" dxfId="78" priority="30" rank="1"/>
  </conditionalFormatting>
  <conditionalFormatting sqref="B20:P20">
    <cfRule type="top10" dxfId="77" priority="27" bottom="1" rank="1"/>
    <cfRule type="top10" dxfId="76" priority="28" rank="1"/>
  </conditionalFormatting>
  <conditionalFormatting sqref="B21:P21">
    <cfRule type="top10" dxfId="75" priority="25" bottom="1" rank="1"/>
    <cfRule type="top10" dxfId="74" priority="26" rank="1"/>
  </conditionalFormatting>
  <conditionalFormatting sqref="B22:P22">
    <cfRule type="top10" dxfId="73" priority="23" bottom="1" rank="1"/>
    <cfRule type="top10" dxfId="72" priority="24" rank="1"/>
  </conditionalFormatting>
  <conditionalFormatting sqref="B23:P23">
    <cfRule type="top10" dxfId="71" priority="21" bottom="1" rank="1"/>
    <cfRule type="top10" dxfId="70" priority="22" rank="1"/>
  </conditionalFormatting>
  <conditionalFormatting sqref="B27:P27">
    <cfRule type="top10" dxfId="69" priority="19" bottom="1" rank="1"/>
    <cfRule type="top10" dxfId="68" priority="20" rank="1"/>
  </conditionalFormatting>
  <conditionalFormatting sqref="B28:P28">
    <cfRule type="top10" dxfId="67" priority="17" bottom="1" rank="1"/>
    <cfRule type="top10" dxfId="66" priority="18" rank="1"/>
  </conditionalFormatting>
  <conditionalFormatting sqref="B29:P29">
    <cfRule type="top10" dxfId="65" priority="15" bottom="1" rank="1"/>
    <cfRule type="top10" dxfId="64" priority="16" rank="1"/>
  </conditionalFormatting>
  <conditionalFormatting sqref="B30:P30">
    <cfRule type="top10" dxfId="63" priority="13" bottom="1" rank="1"/>
    <cfRule type="top10" dxfId="62" priority="14" rank="1"/>
  </conditionalFormatting>
  <conditionalFormatting sqref="B31:P31">
    <cfRule type="top10" dxfId="61" priority="11" bottom="1" rank="1"/>
    <cfRule type="top10" dxfId="60" priority="12" rank="1"/>
  </conditionalFormatting>
  <conditionalFormatting sqref="B35:M35">
    <cfRule type="top10" dxfId="59" priority="51" bottom="1" rank="1"/>
    <cfRule type="top10" dxfId="58" priority="52" rank="1"/>
  </conditionalFormatting>
  <conditionalFormatting sqref="B36:M36">
    <cfRule type="top10" dxfId="57" priority="53" bottom="1" rank="1"/>
    <cfRule type="top10" dxfId="56" priority="54" rank="1"/>
  </conditionalFormatting>
  <conditionalFormatting sqref="B37:M37">
    <cfRule type="top10" dxfId="55" priority="55" bottom="1" rank="1"/>
    <cfRule type="top10" dxfId="54" priority="56" rank="1"/>
  </conditionalFormatting>
  <conditionalFormatting sqref="B38:M38">
    <cfRule type="top10" dxfId="53" priority="57" bottom="1" rank="1"/>
    <cfRule type="top10" dxfId="52" priority="58" rank="1"/>
  </conditionalFormatting>
  <conditionalFormatting sqref="B39:M39">
    <cfRule type="top10" dxfId="51" priority="59" bottom="1" rank="1"/>
    <cfRule type="top10" dxfId="50" priority="60" rank="1"/>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0"/>
  <sheetViews>
    <sheetView topLeftCell="A7" zoomScale="84" zoomScaleNormal="84" workbookViewId="0">
      <selection activeCell="Q41" sqref="Q41"/>
    </sheetView>
  </sheetViews>
  <sheetFormatPr defaultRowHeight="16.5" x14ac:dyDescent="0.3"/>
  <sheetData>
    <row r="1" spans="1:16" x14ac:dyDescent="0.3">
      <c r="A1" s="25" t="s">
        <v>469</v>
      </c>
      <c r="B1" s="25"/>
      <c r="C1" s="25"/>
      <c r="D1" s="25"/>
      <c r="E1" s="25"/>
      <c r="F1" s="25"/>
      <c r="G1" s="25"/>
      <c r="H1" s="25"/>
      <c r="I1" s="25"/>
      <c r="J1" s="25"/>
      <c r="K1" s="25"/>
      <c r="L1" s="25"/>
      <c r="M1" s="25"/>
      <c r="N1" s="25"/>
      <c r="O1" s="25"/>
      <c r="P1" s="25"/>
    </row>
    <row r="2" spans="1:16" x14ac:dyDescent="0.3">
      <c r="A2" s="26"/>
      <c r="B2" s="34" t="s">
        <v>56</v>
      </c>
      <c r="C2" s="34" t="s">
        <v>8</v>
      </c>
      <c r="D2" s="34" t="s">
        <v>163</v>
      </c>
      <c r="E2" s="34" t="s">
        <v>9</v>
      </c>
      <c r="F2" s="34" t="s">
        <v>176</v>
      </c>
      <c r="G2" s="34" t="s">
        <v>165</v>
      </c>
      <c r="H2" s="34" t="s">
        <v>10</v>
      </c>
      <c r="I2" s="34" t="s">
        <v>11</v>
      </c>
      <c r="J2" s="34" t="s">
        <v>37</v>
      </c>
      <c r="K2" s="34" t="s">
        <v>166</v>
      </c>
      <c r="L2" s="34" t="s">
        <v>13</v>
      </c>
      <c r="M2" s="34" t="s">
        <v>38</v>
      </c>
      <c r="N2" s="34" t="s">
        <v>168</v>
      </c>
      <c r="O2" s="34" t="s">
        <v>15</v>
      </c>
      <c r="P2" s="34" t="s">
        <v>16</v>
      </c>
    </row>
    <row r="3" spans="1:16" x14ac:dyDescent="0.3">
      <c r="A3" s="26" t="s">
        <v>217</v>
      </c>
      <c r="B3" s="26">
        <v>395</v>
      </c>
      <c r="C3" s="26">
        <v>2162</v>
      </c>
      <c r="D3" s="26">
        <v>960</v>
      </c>
      <c r="E3" s="26">
        <v>2446</v>
      </c>
      <c r="F3" s="26">
        <v>1165</v>
      </c>
      <c r="G3" s="26">
        <v>2037</v>
      </c>
      <c r="H3" s="26">
        <v>1945</v>
      </c>
      <c r="I3" s="26">
        <v>420</v>
      </c>
      <c r="J3" s="26">
        <v>1830</v>
      </c>
      <c r="K3" s="26">
        <v>1601</v>
      </c>
      <c r="L3" s="26">
        <v>901</v>
      </c>
      <c r="M3" s="26">
        <v>1080</v>
      </c>
      <c r="N3" s="26">
        <v>1369</v>
      </c>
      <c r="O3" s="26">
        <v>3106</v>
      </c>
      <c r="P3" s="26">
        <v>1112</v>
      </c>
    </row>
    <row r="4" spans="1:16" x14ac:dyDescent="0.3">
      <c r="A4" s="26" t="s">
        <v>252</v>
      </c>
      <c r="B4" s="26">
        <v>450</v>
      </c>
      <c r="C4" s="26">
        <v>2211</v>
      </c>
      <c r="D4" s="26">
        <v>1018</v>
      </c>
      <c r="E4" s="26">
        <v>3655</v>
      </c>
      <c r="F4" s="26">
        <v>1206</v>
      </c>
      <c r="G4" s="26">
        <v>2542</v>
      </c>
      <c r="H4" s="26">
        <v>2035</v>
      </c>
      <c r="I4" s="26">
        <v>537</v>
      </c>
      <c r="J4" s="26">
        <v>1837</v>
      </c>
      <c r="K4" s="26">
        <v>2203</v>
      </c>
      <c r="L4" s="26">
        <v>1208</v>
      </c>
      <c r="M4" s="26">
        <v>1145</v>
      </c>
      <c r="N4" s="26">
        <v>1683</v>
      </c>
      <c r="O4" s="26">
        <v>3541</v>
      </c>
      <c r="P4" s="26">
        <v>1123</v>
      </c>
    </row>
    <row r="5" spans="1:16" x14ac:dyDescent="0.3">
      <c r="A5" s="26" t="s">
        <v>218</v>
      </c>
      <c r="B5" s="26">
        <v>460</v>
      </c>
      <c r="C5" s="26">
        <v>2308</v>
      </c>
      <c r="D5" s="26">
        <v>1211</v>
      </c>
      <c r="E5" s="26">
        <v>3855</v>
      </c>
      <c r="F5" s="26">
        <v>1363</v>
      </c>
      <c r="G5" s="26">
        <v>2595</v>
      </c>
      <c r="H5" s="26">
        <v>2075</v>
      </c>
      <c r="I5" s="26">
        <v>693</v>
      </c>
      <c r="J5" s="26">
        <v>1839</v>
      </c>
      <c r="K5" s="26">
        <v>2620</v>
      </c>
      <c r="L5" s="26">
        <v>1233</v>
      </c>
      <c r="M5" s="26">
        <v>1228</v>
      </c>
      <c r="N5" s="26">
        <v>1740</v>
      </c>
      <c r="O5" s="26">
        <v>3747</v>
      </c>
      <c r="P5" s="26">
        <v>1134</v>
      </c>
    </row>
    <row r="6" spans="1:16" x14ac:dyDescent="0.3">
      <c r="A6" s="26" t="s">
        <v>249</v>
      </c>
      <c r="B6" s="26">
        <v>2285</v>
      </c>
      <c r="C6" s="26">
        <v>2327</v>
      </c>
      <c r="D6" s="26">
        <v>1280</v>
      </c>
      <c r="E6" s="26">
        <v>3964</v>
      </c>
      <c r="F6" s="26">
        <v>1798</v>
      </c>
      <c r="G6" s="26">
        <v>2632</v>
      </c>
      <c r="H6" s="26">
        <v>2099</v>
      </c>
      <c r="I6" s="26">
        <v>732</v>
      </c>
      <c r="J6" s="26">
        <v>1841</v>
      </c>
      <c r="K6" s="26">
        <v>2715</v>
      </c>
      <c r="L6" s="26">
        <v>1255</v>
      </c>
      <c r="M6" s="26">
        <v>1406</v>
      </c>
      <c r="N6" s="26">
        <v>1813</v>
      </c>
      <c r="O6" s="26">
        <v>4037</v>
      </c>
      <c r="P6" s="26">
        <v>1142</v>
      </c>
    </row>
    <row r="7" spans="1:16" x14ac:dyDescent="0.3">
      <c r="A7" s="26" t="s">
        <v>219</v>
      </c>
      <c r="B7" s="26">
        <v>2316</v>
      </c>
      <c r="C7" s="26">
        <v>2340</v>
      </c>
      <c r="D7" s="26">
        <v>1305</v>
      </c>
      <c r="E7" s="26">
        <v>3999</v>
      </c>
      <c r="F7" s="26">
        <v>2061</v>
      </c>
      <c r="G7" s="26">
        <v>2669</v>
      </c>
      <c r="H7" s="26">
        <v>2113</v>
      </c>
      <c r="I7" s="26">
        <v>780</v>
      </c>
      <c r="J7" s="26">
        <v>1843</v>
      </c>
      <c r="K7" s="26">
        <v>2744</v>
      </c>
      <c r="L7" s="26">
        <v>1264</v>
      </c>
      <c r="M7" s="26">
        <v>1640</v>
      </c>
      <c r="N7" s="26">
        <v>1852</v>
      </c>
      <c r="O7" s="26">
        <v>4173</v>
      </c>
      <c r="P7" s="26">
        <v>1150</v>
      </c>
    </row>
    <row r="8" spans="1:16" x14ac:dyDescent="0.3">
      <c r="A8" s="26" t="s">
        <v>244</v>
      </c>
      <c r="B8" s="40">
        <v>0.33700000000000002</v>
      </c>
      <c r="C8" s="37">
        <v>1.4E-2</v>
      </c>
      <c r="D8" s="37">
        <v>4.9000000000000002E-2</v>
      </c>
      <c r="E8" s="40">
        <v>7.0000000000000007E-2</v>
      </c>
      <c r="F8" s="40">
        <v>0.108</v>
      </c>
      <c r="G8" s="37">
        <v>1.6E-2</v>
      </c>
      <c r="H8" s="39">
        <v>3.0000000000000001E-3</v>
      </c>
      <c r="I8" s="37">
        <v>3.6999999999999998E-2</v>
      </c>
      <c r="J8" s="39">
        <v>0</v>
      </c>
      <c r="K8" s="37">
        <v>0.128</v>
      </c>
      <c r="L8" s="37">
        <v>1.7999999999999999E-2</v>
      </c>
      <c r="M8" s="37">
        <v>4.4999999999999998E-2</v>
      </c>
      <c r="N8" s="37">
        <v>0.02</v>
      </c>
      <c r="O8" s="37">
        <v>7.6999999999999999E-2</v>
      </c>
      <c r="P8" s="37">
        <v>1.2E-2</v>
      </c>
    </row>
    <row r="9" spans="1:16" x14ac:dyDescent="0.3">
      <c r="A9" s="41" t="s">
        <v>435</v>
      </c>
      <c r="B9" s="41"/>
      <c r="C9" s="41"/>
      <c r="D9" s="41"/>
      <c r="E9" s="41"/>
      <c r="F9" s="41"/>
      <c r="G9" s="41"/>
      <c r="H9" s="41"/>
      <c r="I9" s="41"/>
      <c r="J9" s="41"/>
      <c r="K9" s="41"/>
      <c r="L9" s="41"/>
      <c r="M9" s="41"/>
      <c r="N9" s="41"/>
      <c r="O9" s="41"/>
      <c r="P9" s="41"/>
    </row>
    <row r="10" spans="1:16" x14ac:dyDescent="0.3">
      <c r="A10" s="26"/>
      <c r="B10" s="34" t="s">
        <v>56</v>
      </c>
      <c r="C10" s="34" t="s">
        <v>8</v>
      </c>
      <c r="D10" s="34" t="s">
        <v>163</v>
      </c>
      <c r="E10" s="34" t="s">
        <v>9</v>
      </c>
      <c r="F10" s="34" t="s">
        <v>176</v>
      </c>
      <c r="G10" s="34" t="s">
        <v>165</v>
      </c>
      <c r="H10" s="34" t="s">
        <v>10</v>
      </c>
      <c r="I10" s="34" t="s">
        <v>11</v>
      </c>
      <c r="J10" s="34" t="s">
        <v>37</v>
      </c>
      <c r="K10" s="34" t="s">
        <v>166</v>
      </c>
      <c r="L10" s="34" t="s">
        <v>13</v>
      </c>
      <c r="M10" s="34" t="s">
        <v>38</v>
      </c>
      <c r="N10" s="34" t="s">
        <v>168</v>
      </c>
      <c r="O10" s="34" t="s">
        <v>15</v>
      </c>
      <c r="P10" s="34" t="s">
        <v>16</v>
      </c>
    </row>
    <row r="11" spans="1:16" x14ac:dyDescent="0.3">
      <c r="A11" s="26" t="s">
        <v>217</v>
      </c>
      <c r="B11" s="26">
        <v>755</v>
      </c>
      <c r="C11" s="26">
        <v>3532</v>
      </c>
      <c r="D11" s="26">
        <v>1510</v>
      </c>
      <c r="E11" s="26">
        <v>2024</v>
      </c>
      <c r="F11" s="26">
        <v>1394</v>
      </c>
      <c r="G11" s="26">
        <v>1944</v>
      </c>
      <c r="H11" s="26">
        <v>1861</v>
      </c>
      <c r="I11" s="26">
        <v>865</v>
      </c>
      <c r="J11" s="26">
        <v>3463</v>
      </c>
      <c r="K11" s="26">
        <v>2633</v>
      </c>
      <c r="L11" s="26">
        <v>1873</v>
      </c>
      <c r="M11" s="26">
        <v>881</v>
      </c>
      <c r="N11" s="26">
        <v>1608</v>
      </c>
      <c r="O11" s="26">
        <v>3324</v>
      </c>
      <c r="P11" s="26">
        <v>1828</v>
      </c>
    </row>
    <row r="12" spans="1:16" x14ac:dyDescent="0.3">
      <c r="A12" s="26" t="s">
        <v>431</v>
      </c>
      <c r="B12" s="26">
        <v>876</v>
      </c>
      <c r="C12" s="26">
        <v>3882</v>
      </c>
      <c r="D12" s="26">
        <v>1656</v>
      </c>
      <c r="E12" s="26">
        <v>3612</v>
      </c>
      <c r="F12" s="26">
        <v>1652</v>
      </c>
      <c r="G12" s="26">
        <v>2152</v>
      </c>
      <c r="H12" s="26">
        <v>1902</v>
      </c>
      <c r="I12" s="26">
        <v>937</v>
      </c>
      <c r="J12" s="26">
        <v>3571</v>
      </c>
      <c r="K12" s="26">
        <v>3686</v>
      </c>
      <c r="L12" s="26">
        <v>2104</v>
      </c>
      <c r="M12" s="26">
        <v>921</v>
      </c>
      <c r="N12" s="26">
        <v>2144</v>
      </c>
      <c r="O12" s="26">
        <v>3548</v>
      </c>
      <c r="P12" s="26">
        <v>1893</v>
      </c>
    </row>
    <row r="13" spans="1:16" x14ac:dyDescent="0.3">
      <c r="A13" s="26" t="s">
        <v>218</v>
      </c>
      <c r="B13" s="26">
        <v>906</v>
      </c>
      <c r="C13" s="26">
        <v>4378</v>
      </c>
      <c r="D13" s="26">
        <v>1795</v>
      </c>
      <c r="E13" s="26">
        <v>3875</v>
      </c>
      <c r="F13" s="26">
        <v>2310</v>
      </c>
      <c r="G13" s="26">
        <v>2215</v>
      </c>
      <c r="H13" s="26">
        <v>1936</v>
      </c>
      <c r="I13" s="26">
        <v>1284</v>
      </c>
      <c r="J13" s="26">
        <v>3589</v>
      </c>
      <c r="K13" s="26">
        <v>4178</v>
      </c>
      <c r="L13" s="26">
        <v>2221</v>
      </c>
      <c r="M13" s="26">
        <v>1195</v>
      </c>
      <c r="N13" s="26">
        <v>2201</v>
      </c>
      <c r="O13" s="26">
        <v>3771</v>
      </c>
      <c r="P13" s="26">
        <v>1990</v>
      </c>
    </row>
    <row r="14" spans="1:16" x14ac:dyDescent="0.3">
      <c r="A14" s="26" t="s">
        <v>432</v>
      </c>
      <c r="B14" s="26">
        <v>4275</v>
      </c>
      <c r="C14" s="26">
        <v>4418</v>
      </c>
      <c r="D14" s="26">
        <v>1856</v>
      </c>
      <c r="E14" s="26">
        <v>4008</v>
      </c>
      <c r="F14" s="26">
        <v>2774</v>
      </c>
      <c r="G14" s="26">
        <v>2244</v>
      </c>
      <c r="H14" s="26">
        <v>1979</v>
      </c>
      <c r="I14" s="26">
        <v>1497</v>
      </c>
      <c r="J14" s="26">
        <v>3594</v>
      </c>
      <c r="K14" s="26">
        <v>4528</v>
      </c>
      <c r="L14" s="26">
        <v>2309</v>
      </c>
      <c r="M14" s="26">
        <v>1322</v>
      </c>
      <c r="N14" s="26">
        <v>2277</v>
      </c>
      <c r="O14" s="26">
        <v>4106</v>
      </c>
      <c r="P14" s="26">
        <v>2125</v>
      </c>
    </row>
    <row r="15" spans="1:16" x14ac:dyDescent="0.3">
      <c r="A15" s="26" t="s">
        <v>219</v>
      </c>
      <c r="B15" s="26">
        <v>4355</v>
      </c>
      <c r="C15" s="26">
        <v>4453</v>
      </c>
      <c r="D15" s="26">
        <v>1901</v>
      </c>
      <c r="E15" s="26">
        <v>4081</v>
      </c>
      <c r="F15" s="26">
        <v>2850</v>
      </c>
      <c r="G15" s="26">
        <v>2259</v>
      </c>
      <c r="H15" s="26">
        <v>2014</v>
      </c>
      <c r="I15" s="26">
        <v>1527</v>
      </c>
      <c r="J15" s="26">
        <v>3608</v>
      </c>
      <c r="K15" s="26">
        <v>4747</v>
      </c>
      <c r="L15" s="26">
        <v>2356</v>
      </c>
      <c r="M15" s="26">
        <v>1678</v>
      </c>
      <c r="N15" s="26">
        <v>2338</v>
      </c>
      <c r="O15" s="26">
        <v>4406</v>
      </c>
      <c r="P15" s="26">
        <v>2215</v>
      </c>
    </row>
    <row r="16" spans="1:16" x14ac:dyDescent="0.3">
      <c r="A16" s="26" t="s">
        <v>244</v>
      </c>
      <c r="B16" s="40">
        <v>0.498</v>
      </c>
      <c r="C16" s="40">
        <v>6.0999999999999999E-2</v>
      </c>
      <c r="D16" s="37">
        <v>2.3E-2</v>
      </c>
      <c r="E16" s="40">
        <v>7.1999999999999995E-2</v>
      </c>
      <c r="F16" s="40">
        <v>0.157</v>
      </c>
      <c r="G16" s="37">
        <v>0.01</v>
      </c>
      <c r="H16" s="39">
        <v>8.0000000000000002E-3</v>
      </c>
      <c r="I16" s="40">
        <v>7.5999999999999998E-2</v>
      </c>
      <c r="J16" s="39">
        <v>0</v>
      </c>
      <c r="K16" s="40">
        <v>0.104</v>
      </c>
      <c r="L16" s="37">
        <v>4.2000000000000003E-2</v>
      </c>
      <c r="M16" s="37">
        <v>4.5999999999999999E-2</v>
      </c>
      <c r="N16" s="37">
        <v>1.7999999999999999E-2</v>
      </c>
      <c r="O16" s="40">
        <v>6.6000000000000003E-2</v>
      </c>
      <c r="P16" s="37">
        <v>2.7E-2</v>
      </c>
    </row>
    <row r="17" spans="1:16" x14ac:dyDescent="0.3">
      <c r="A17" s="25" t="s">
        <v>446</v>
      </c>
      <c r="B17" s="25"/>
      <c r="C17" s="25"/>
      <c r="D17" s="25"/>
      <c r="E17" s="25"/>
      <c r="F17" s="25"/>
      <c r="G17" s="25"/>
      <c r="H17" s="25"/>
      <c r="I17" s="25"/>
      <c r="J17" s="25"/>
      <c r="K17" s="25"/>
      <c r="L17" s="25"/>
      <c r="M17" s="25"/>
      <c r="N17" s="25"/>
      <c r="O17" s="25"/>
      <c r="P17" s="25"/>
    </row>
    <row r="18" spans="1:16" x14ac:dyDescent="0.3">
      <c r="A18" s="26"/>
      <c r="B18" s="34" t="s">
        <v>56</v>
      </c>
      <c r="C18" s="34" t="s">
        <v>8</v>
      </c>
      <c r="D18" s="34" t="s">
        <v>163</v>
      </c>
      <c r="E18" s="34" t="s">
        <v>9</v>
      </c>
      <c r="F18" s="34" t="s">
        <v>176</v>
      </c>
      <c r="G18" s="34" t="s">
        <v>165</v>
      </c>
      <c r="H18" s="34" t="s">
        <v>10</v>
      </c>
      <c r="I18" s="34" t="s">
        <v>11</v>
      </c>
      <c r="J18" s="34" t="s">
        <v>37</v>
      </c>
      <c r="K18" s="34" t="s">
        <v>166</v>
      </c>
      <c r="L18" s="34" t="s">
        <v>13</v>
      </c>
      <c r="M18" s="34" t="s">
        <v>38</v>
      </c>
      <c r="N18" s="34" t="s">
        <v>168</v>
      </c>
      <c r="O18" s="34" t="s">
        <v>15</v>
      </c>
      <c r="P18" s="34" t="s">
        <v>16</v>
      </c>
    </row>
    <row r="19" spans="1:16" x14ac:dyDescent="0.3">
      <c r="A19" s="44" t="s">
        <v>217</v>
      </c>
      <c r="B19" s="26">
        <v>2185</v>
      </c>
      <c r="C19" s="26">
        <v>5949</v>
      </c>
      <c r="D19" s="26">
        <v>993</v>
      </c>
      <c r="E19" s="26">
        <v>3800</v>
      </c>
      <c r="F19" s="26">
        <v>2396</v>
      </c>
      <c r="G19" s="26">
        <v>2043</v>
      </c>
      <c r="H19" s="26">
        <v>2404</v>
      </c>
      <c r="I19" s="26">
        <v>1100</v>
      </c>
      <c r="J19" s="26">
        <v>2989</v>
      </c>
      <c r="K19" s="26">
        <v>4978</v>
      </c>
      <c r="L19" s="26">
        <v>1630</v>
      </c>
      <c r="M19" s="26">
        <v>3599</v>
      </c>
      <c r="N19" s="26">
        <v>1700</v>
      </c>
      <c r="O19" s="26">
        <v>7275</v>
      </c>
      <c r="P19" s="26">
        <v>2819</v>
      </c>
    </row>
    <row r="20" spans="1:16" x14ac:dyDescent="0.3">
      <c r="A20" s="44" t="s">
        <v>246</v>
      </c>
      <c r="B20" s="26">
        <v>4097</v>
      </c>
      <c r="C20" s="26">
        <v>6739</v>
      </c>
      <c r="D20" s="26">
        <v>1480</v>
      </c>
      <c r="E20" s="26">
        <v>5136</v>
      </c>
      <c r="F20" s="26">
        <v>2417</v>
      </c>
      <c r="G20" s="26">
        <v>2159</v>
      </c>
      <c r="H20" s="26">
        <v>3376</v>
      </c>
      <c r="I20" s="26">
        <v>1308</v>
      </c>
      <c r="J20" s="26">
        <v>3436</v>
      </c>
      <c r="K20" s="26">
        <v>5670</v>
      </c>
      <c r="L20" s="26">
        <v>1829</v>
      </c>
      <c r="M20" s="26">
        <v>3784</v>
      </c>
      <c r="N20" s="26">
        <v>1799</v>
      </c>
      <c r="O20" s="26">
        <v>7691</v>
      </c>
      <c r="P20" s="26">
        <v>2914</v>
      </c>
    </row>
    <row r="21" spans="1:16" x14ac:dyDescent="0.3">
      <c r="A21" s="44" t="s">
        <v>218</v>
      </c>
      <c r="B21" s="26">
        <v>4206</v>
      </c>
      <c r="C21" s="26">
        <v>6852</v>
      </c>
      <c r="D21" s="26">
        <v>1552</v>
      </c>
      <c r="E21" s="26">
        <v>5901</v>
      </c>
      <c r="F21" s="26">
        <v>2437</v>
      </c>
      <c r="G21" s="26">
        <v>2193</v>
      </c>
      <c r="H21" s="26">
        <v>3637</v>
      </c>
      <c r="I21" s="26">
        <v>2076</v>
      </c>
      <c r="J21" s="26">
        <v>3487</v>
      </c>
      <c r="K21" s="26">
        <v>6846</v>
      </c>
      <c r="L21" s="26">
        <v>2184</v>
      </c>
      <c r="M21" s="26">
        <v>3918</v>
      </c>
      <c r="N21" s="26">
        <v>1920</v>
      </c>
      <c r="O21" s="26">
        <v>8136</v>
      </c>
      <c r="P21" s="26">
        <v>2953</v>
      </c>
    </row>
    <row r="22" spans="1:16" x14ac:dyDescent="0.3">
      <c r="A22" s="44" t="s">
        <v>247</v>
      </c>
      <c r="B22" s="26">
        <v>4285</v>
      </c>
      <c r="C22" s="26">
        <v>6964</v>
      </c>
      <c r="D22" s="26">
        <v>1583</v>
      </c>
      <c r="E22" s="26">
        <v>6449</v>
      </c>
      <c r="F22" s="26">
        <v>2452</v>
      </c>
      <c r="G22" s="26">
        <v>2217</v>
      </c>
      <c r="H22" s="26">
        <v>3985</v>
      </c>
      <c r="I22" s="26">
        <v>2353</v>
      </c>
      <c r="J22" s="26">
        <v>3600</v>
      </c>
      <c r="K22" s="26">
        <v>7689</v>
      </c>
      <c r="L22" s="26">
        <v>2605</v>
      </c>
      <c r="M22" s="26">
        <v>3958</v>
      </c>
      <c r="N22" s="26">
        <v>2048</v>
      </c>
      <c r="O22" s="26">
        <v>8392</v>
      </c>
      <c r="P22" s="26">
        <v>2991</v>
      </c>
    </row>
    <row r="23" spans="1:16" x14ac:dyDescent="0.3">
      <c r="A23" s="44" t="s">
        <v>219</v>
      </c>
      <c r="B23" s="26">
        <v>4326</v>
      </c>
      <c r="C23" s="26">
        <v>7029</v>
      </c>
      <c r="D23" s="26">
        <v>1624</v>
      </c>
      <c r="E23" s="26">
        <v>6704</v>
      </c>
      <c r="F23" s="26">
        <v>2461</v>
      </c>
      <c r="G23" s="26">
        <v>2238</v>
      </c>
      <c r="H23" s="26">
        <v>4219</v>
      </c>
      <c r="I23" s="26">
        <v>2588</v>
      </c>
      <c r="J23" s="26">
        <v>3618</v>
      </c>
      <c r="K23" s="26">
        <v>7945</v>
      </c>
      <c r="L23" s="26">
        <v>2722</v>
      </c>
      <c r="M23" s="26">
        <v>3980</v>
      </c>
      <c r="N23" s="26">
        <v>2368</v>
      </c>
      <c r="O23" s="26">
        <v>8610</v>
      </c>
      <c r="P23" s="26">
        <v>3011</v>
      </c>
    </row>
    <row r="24" spans="1:16" x14ac:dyDescent="0.3">
      <c r="A24" s="44" t="s">
        <v>244</v>
      </c>
      <c r="B24" s="37">
        <v>2.5999999999999999E-2</v>
      </c>
      <c r="C24" s="37">
        <v>1.2E-2</v>
      </c>
      <c r="D24" s="37">
        <v>0.01</v>
      </c>
      <c r="E24" s="40">
        <v>0.109</v>
      </c>
      <c r="F24" s="39">
        <v>0</v>
      </c>
      <c r="G24" s="39">
        <v>1E-3</v>
      </c>
      <c r="H24" s="40">
        <v>5.2999999999999999E-2</v>
      </c>
      <c r="I24" s="37">
        <v>8.3000000000000004E-2</v>
      </c>
      <c r="J24" s="37">
        <v>1.4E-2</v>
      </c>
      <c r="K24" s="40">
        <v>0.16200000000000001</v>
      </c>
      <c r="L24" s="40">
        <v>7.0999999999999994E-2</v>
      </c>
      <c r="M24" s="37">
        <v>0.01</v>
      </c>
      <c r="N24" s="37">
        <v>1.7999999999999999E-2</v>
      </c>
      <c r="O24" s="37">
        <v>4.3999999999999997E-2</v>
      </c>
      <c r="P24" s="39">
        <v>0</v>
      </c>
    </row>
    <row r="25" spans="1:16" x14ac:dyDescent="0.3">
      <c r="A25" s="41" t="s">
        <v>455</v>
      </c>
      <c r="B25" s="41"/>
      <c r="C25" s="41"/>
      <c r="D25" s="41"/>
      <c r="E25" s="41"/>
      <c r="F25" s="41"/>
      <c r="G25" s="41"/>
      <c r="H25" s="41"/>
      <c r="I25" s="41"/>
      <c r="J25" s="41"/>
      <c r="K25" s="41"/>
      <c r="L25" s="41"/>
      <c r="M25" s="41"/>
      <c r="N25" s="41"/>
      <c r="O25" s="41"/>
      <c r="P25" s="41"/>
    </row>
    <row r="26" spans="1:16" x14ac:dyDescent="0.3">
      <c r="A26" s="26"/>
      <c r="B26" s="34" t="s">
        <v>56</v>
      </c>
      <c r="C26" s="34" t="s">
        <v>8</v>
      </c>
      <c r="D26" s="34" t="s">
        <v>163</v>
      </c>
      <c r="E26" s="34" t="s">
        <v>9</v>
      </c>
      <c r="F26" s="34" t="s">
        <v>176</v>
      </c>
      <c r="G26" s="34" t="s">
        <v>165</v>
      </c>
      <c r="H26" s="34" t="s">
        <v>10</v>
      </c>
      <c r="I26" s="34" t="s">
        <v>11</v>
      </c>
      <c r="J26" s="34" t="s">
        <v>37</v>
      </c>
      <c r="K26" s="34" t="s">
        <v>166</v>
      </c>
      <c r="L26" s="34" t="s">
        <v>13</v>
      </c>
      <c r="M26" s="34" t="s">
        <v>38</v>
      </c>
      <c r="N26" s="34" t="s">
        <v>168</v>
      </c>
      <c r="O26" s="34" t="s">
        <v>15</v>
      </c>
      <c r="P26" s="34" t="s">
        <v>16</v>
      </c>
    </row>
    <row r="27" spans="1:16" x14ac:dyDescent="0.3">
      <c r="A27" s="26" t="s">
        <v>217</v>
      </c>
      <c r="B27" s="26">
        <v>2734</v>
      </c>
      <c r="C27" s="26">
        <v>6157</v>
      </c>
      <c r="D27" s="26">
        <v>1092</v>
      </c>
      <c r="E27" s="26">
        <v>4436</v>
      </c>
      <c r="F27" s="26">
        <v>1174</v>
      </c>
      <c r="G27" s="26">
        <v>1607</v>
      </c>
      <c r="H27" s="26">
        <v>2386</v>
      </c>
      <c r="I27" s="26">
        <v>2846</v>
      </c>
      <c r="J27" s="26">
        <v>3401</v>
      </c>
      <c r="K27" s="26">
        <v>5867</v>
      </c>
      <c r="L27" s="26">
        <v>3525</v>
      </c>
      <c r="M27" s="26">
        <v>3580</v>
      </c>
      <c r="N27" s="26">
        <v>2353</v>
      </c>
      <c r="O27" s="26">
        <v>9238</v>
      </c>
      <c r="P27" s="26">
        <v>3034</v>
      </c>
    </row>
    <row r="28" spans="1:16" x14ac:dyDescent="0.3">
      <c r="A28" s="26" t="s">
        <v>451</v>
      </c>
      <c r="B28" s="26">
        <v>3858</v>
      </c>
      <c r="C28" s="26">
        <v>7236</v>
      </c>
      <c r="D28" s="26">
        <v>1652</v>
      </c>
      <c r="E28" s="26">
        <v>5256</v>
      </c>
      <c r="F28" s="26">
        <v>4194</v>
      </c>
      <c r="G28" s="26">
        <v>1969</v>
      </c>
      <c r="H28" s="26">
        <v>3529</v>
      </c>
      <c r="I28" s="26">
        <v>3635</v>
      </c>
      <c r="J28" s="26">
        <v>3414</v>
      </c>
      <c r="K28" s="26">
        <v>6812</v>
      </c>
      <c r="L28" s="26">
        <v>3957</v>
      </c>
      <c r="M28" s="26">
        <v>3756</v>
      </c>
      <c r="N28" s="26">
        <v>2426</v>
      </c>
      <c r="O28" s="26">
        <v>9908</v>
      </c>
      <c r="P28" s="26">
        <v>3062</v>
      </c>
    </row>
    <row r="29" spans="1:16" x14ac:dyDescent="0.3">
      <c r="A29" s="26" t="s">
        <v>218</v>
      </c>
      <c r="B29" s="26">
        <v>4205</v>
      </c>
      <c r="C29" s="26">
        <v>7688</v>
      </c>
      <c r="D29" s="26">
        <v>1808</v>
      </c>
      <c r="E29" s="26">
        <v>6051</v>
      </c>
      <c r="F29" s="26">
        <v>4264</v>
      </c>
      <c r="G29" s="26">
        <v>2146</v>
      </c>
      <c r="H29" s="26">
        <v>3858</v>
      </c>
      <c r="I29" s="26">
        <v>5079</v>
      </c>
      <c r="J29" s="26">
        <v>3444</v>
      </c>
      <c r="K29" s="26">
        <v>8423</v>
      </c>
      <c r="L29" s="26">
        <v>4381</v>
      </c>
      <c r="M29" s="26">
        <v>3804</v>
      </c>
      <c r="N29" s="26">
        <v>2492</v>
      </c>
      <c r="O29" s="26">
        <v>10763</v>
      </c>
      <c r="P29" s="26">
        <v>3086</v>
      </c>
    </row>
    <row r="30" spans="1:16" x14ac:dyDescent="0.3">
      <c r="A30" s="26" t="s">
        <v>452</v>
      </c>
      <c r="B30" s="26">
        <v>4292</v>
      </c>
      <c r="C30" s="26">
        <v>7760</v>
      </c>
      <c r="D30" s="26">
        <v>1870</v>
      </c>
      <c r="E30" s="26">
        <v>6586</v>
      </c>
      <c r="F30" s="26">
        <v>4308</v>
      </c>
      <c r="G30" s="26">
        <v>2301</v>
      </c>
      <c r="H30" s="26">
        <v>4055</v>
      </c>
      <c r="I30" s="26">
        <v>5846</v>
      </c>
      <c r="J30" s="26">
        <v>3530</v>
      </c>
      <c r="K30" s="26">
        <v>9522</v>
      </c>
      <c r="L30" s="26">
        <v>4457</v>
      </c>
      <c r="M30" s="26">
        <v>3849</v>
      </c>
      <c r="N30" s="26">
        <v>2559</v>
      </c>
      <c r="O30" s="26">
        <v>11303</v>
      </c>
      <c r="P30" s="26">
        <v>3108</v>
      </c>
    </row>
    <row r="31" spans="1:16" x14ac:dyDescent="0.3">
      <c r="A31" s="26" t="s">
        <v>219</v>
      </c>
      <c r="B31" s="26">
        <v>4333</v>
      </c>
      <c r="C31" s="26">
        <v>7795</v>
      </c>
      <c r="D31" s="26">
        <v>1917</v>
      </c>
      <c r="E31" s="26">
        <v>7056</v>
      </c>
      <c r="F31" s="26">
        <v>4332</v>
      </c>
      <c r="G31" s="26">
        <v>2361</v>
      </c>
      <c r="H31" s="26">
        <v>4195</v>
      </c>
      <c r="I31" s="26">
        <v>6276</v>
      </c>
      <c r="J31" s="26">
        <v>3550</v>
      </c>
      <c r="K31" s="26">
        <v>9752</v>
      </c>
      <c r="L31" s="26">
        <v>4508</v>
      </c>
      <c r="M31" s="26">
        <v>3908</v>
      </c>
      <c r="N31" s="26">
        <v>2766</v>
      </c>
      <c r="O31" s="26">
        <v>11573</v>
      </c>
      <c r="P31" s="26">
        <v>3121</v>
      </c>
    </row>
    <row r="32" spans="1:16" x14ac:dyDescent="0.3">
      <c r="A32" s="26" t="s">
        <v>244</v>
      </c>
      <c r="B32" s="37">
        <v>0.03</v>
      </c>
      <c r="C32" s="37">
        <v>4.3999999999999997E-2</v>
      </c>
      <c r="D32" s="37">
        <v>2.1999999999999999E-2</v>
      </c>
      <c r="E32" s="40">
        <v>8.7999999999999995E-2</v>
      </c>
      <c r="F32" s="37">
        <v>0.03</v>
      </c>
      <c r="G32" s="37">
        <v>2.9000000000000001E-2</v>
      </c>
      <c r="H32" s="37">
        <v>3.4000000000000002E-2</v>
      </c>
      <c r="I32" s="40">
        <v>0.14899999999999999</v>
      </c>
      <c r="J32" s="39">
        <v>7.0000000000000001E-3</v>
      </c>
      <c r="K32" s="40">
        <v>0.2</v>
      </c>
      <c r="L32" s="37">
        <v>3.4000000000000002E-2</v>
      </c>
      <c r="M32" s="39">
        <v>0</v>
      </c>
      <c r="N32" s="39">
        <v>8.0000000000000002E-3</v>
      </c>
      <c r="O32" s="40">
        <v>0.10100000000000001</v>
      </c>
      <c r="P32" s="39">
        <v>0</v>
      </c>
    </row>
    <row r="33" spans="1:13" x14ac:dyDescent="0.3">
      <c r="A33" s="47" t="s">
        <v>461</v>
      </c>
      <c r="B33" s="47"/>
      <c r="C33" s="47"/>
      <c r="D33" s="47"/>
      <c r="E33" s="47"/>
      <c r="F33" s="47"/>
      <c r="G33" s="47"/>
      <c r="H33" s="47"/>
      <c r="I33" s="47"/>
      <c r="J33" s="47"/>
      <c r="K33" s="47"/>
      <c r="L33" s="47"/>
      <c r="M33" s="47"/>
    </row>
    <row r="34" spans="1:13" x14ac:dyDescent="0.3">
      <c r="A34" s="54"/>
      <c r="B34" s="49" t="s">
        <v>56</v>
      </c>
      <c r="C34" s="49" t="s">
        <v>8</v>
      </c>
      <c r="D34" s="49" t="s">
        <v>163</v>
      </c>
      <c r="E34" s="49" t="s">
        <v>9</v>
      </c>
      <c r="F34" s="49" t="s">
        <v>165</v>
      </c>
      <c r="G34" s="49" t="s">
        <v>10</v>
      </c>
      <c r="H34" s="49" t="s">
        <v>11</v>
      </c>
      <c r="I34" s="49" t="s">
        <v>37</v>
      </c>
      <c r="J34" s="49" t="s">
        <v>166</v>
      </c>
      <c r="K34" s="49" t="s">
        <v>38</v>
      </c>
      <c r="L34" s="49" t="s">
        <v>168</v>
      </c>
      <c r="M34" s="49" t="s">
        <v>15</v>
      </c>
    </row>
    <row r="35" spans="1:13" x14ac:dyDescent="0.3">
      <c r="A35" s="54" t="s">
        <v>217</v>
      </c>
      <c r="B35" s="26">
        <v>4330</v>
      </c>
      <c r="C35" s="26">
        <v>6598</v>
      </c>
      <c r="D35" s="26">
        <v>1702</v>
      </c>
      <c r="E35" s="26">
        <v>7251</v>
      </c>
      <c r="F35" s="26">
        <v>3105</v>
      </c>
      <c r="G35" s="26">
        <v>3690</v>
      </c>
      <c r="H35" s="26">
        <v>7265</v>
      </c>
      <c r="I35" s="26">
        <v>3410</v>
      </c>
      <c r="J35" s="26">
        <v>5959</v>
      </c>
      <c r="K35" s="26">
        <v>4715</v>
      </c>
      <c r="L35" s="26">
        <v>2517</v>
      </c>
      <c r="M35" s="26">
        <v>10882</v>
      </c>
    </row>
    <row r="36" spans="1:13" x14ac:dyDescent="0.3">
      <c r="A36" s="54" t="s">
        <v>451</v>
      </c>
      <c r="B36" s="26">
        <v>4359</v>
      </c>
      <c r="C36" s="26">
        <v>7029</v>
      </c>
      <c r="D36" s="26">
        <v>1761</v>
      </c>
      <c r="E36" s="26">
        <v>7652</v>
      </c>
      <c r="F36" s="26">
        <v>3127</v>
      </c>
      <c r="G36" s="26">
        <v>3851</v>
      </c>
      <c r="H36" s="26">
        <v>8100</v>
      </c>
      <c r="I36" s="26">
        <v>3428</v>
      </c>
      <c r="J36" s="26">
        <v>6566</v>
      </c>
      <c r="K36" s="26">
        <v>5099</v>
      </c>
      <c r="L36" s="26">
        <v>2530</v>
      </c>
      <c r="M36" s="26">
        <v>11084</v>
      </c>
    </row>
    <row r="37" spans="1:13" x14ac:dyDescent="0.3">
      <c r="A37" s="54" t="s">
        <v>218</v>
      </c>
      <c r="B37" s="26">
        <v>4406</v>
      </c>
      <c r="C37" s="26">
        <v>7241</v>
      </c>
      <c r="D37" s="26">
        <v>1851</v>
      </c>
      <c r="E37" s="26">
        <v>8162</v>
      </c>
      <c r="F37" s="26">
        <v>3151</v>
      </c>
      <c r="G37" s="26">
        <v>3941</v>
      </c>
      <c r="H37" s="26">
        <v>10069</v>
      </c>
      <c r="I37" s="26">
        <v>3464</v>
      </c>
      <c r="J37" s="26">
        <v>8222</v>
      </c>
      <c r="K37" s="26">
        <v>5801</v>
      </c>
      <c r="L37" s="26">
        <v>2575</v>
      </c>
      <c r="M37" s="26">
        <v>11277</v>
      </c>
    </row>
    <row r="38" spans="1:13" x14ac:dyDescent="0.3">
      <c r="A38" s="54" t="s">
        <v>452</v>
      </c>
      <c r="B38" s="26">
        <v>4439</v>
      </c>
      <c r="C38" s="26">
        <v>7353</v>
      </c>
      <c r="D38" s="26">
        <v>2019</v>
      </c>
      <c r="E38" s="26">
        <v>8971</v>
      </c>
      <c r="F38" s="26">
        <v>3210</v>
      </c>
      <c r="G38" s="26">
        <v>4068</v>
      </c>
      <c r="H38" s="26">
        <v>11579</v>
      </c>
      <c r="I38" s="26">
        <v>3541</v>
      </c>
      <c r="J38" s="26">
        <v>9503</v>
      </c>
      <c r="K38" s="26">
        <v>7222</v>
      </c>
      <c r="L38" s="26">
        <v>2645</v>
      </c>
      <c r="M38" s="26">
        <v>11466</v>
      </c>
    </row>
    <row r="39" spans="1:13" x14ac:dyDescent="0.3">
      <c r="A39" s="54" t="s">
        <v>219</v>
      </c>
      <c r="B39" s="26">
        <v>4474</v>
      </c>
      <c r="C39" s="26">
        <v>7468</v>
      </c>
      <c r="D39" s="26">
        <v>2156</v>
      </c>
      <c r="E39" s="26">
        <v>9440</v>
      </c>
      <c r="F39" s="26">
        <v>3249</v>
      </c>
      <c r="G39" s="26">
        <v>4138</v>
      </c>
      <c r="H39" s="26">
        <v>12331</v>
      </c>
      <c r="I39" s="26">
        <v>3554</v>
      </c>
      <c r="J39" s="26">
        <v>9957</v>
      </c>
      <c r="K39" s="26">
        <v>8063</v>
      </c>
      <c r="L39" s="26">
        <v>3031</v>
      </c>
      <c r="M39" s="26">
        <v>11594</v>
      </c>
    </row>
    <row r="40" spans="1:13" x14ac:dyDescent="0.3">
      <c r="A40" s="54" t="s">
        <v>244</v>
      </c>
      <c r="B40" s="53">
        <v>0</v>
      </c>
      <c r="C40" s="50">
        <v>1.4E-2</v>
      </c>
      <c r="D40" s="50">
        <v>1.4E-2</v>
      </c>
      <c r="E40" s="51">
        <v>7.1999999999999995E-2</v>
      </c>
      <c r="F40" s="53">
        <v>1E-3</v>
      </c>
      <c r="G40" s="53">
        <v>8.9999999999999993E-3</v>
      </c>
      <c r="H40" s="51">
        <v>0.20200000000000001</v>
      </c>
      <c r="I40" s="53">
        <v>6.0000000000000001E-3</v>
      </c>
      <c r="J40" s="51">
        <v>0.17399999999999999</v>
      </c>
      <c r="K40" s="51">
        <v>0.12</v>
      </c>
      <c r="L40" s="50">
        <v>1.9E-2</v>
      </c>
      <c r="M40" s="53">
        <v>7.0000000000000001E-3</v>
      </c>
    </row>
  </sheetData>
  <phoneticPr fontId="1" type="noConversion"/>
  <conditionalFormatting sqref="B3:P3">
    <cfRule type="top10" dxfId="49" priority="51" bottom="1" rank="1"/>
    <cfRule type="top10" dxfId="48" priority="52" rank="1"/>
  </conditionalFormatting>
  <conditionalFormatting sqref="B4:P4">
    <cfRule type="top10" dxfId="47" priority="49" bottom="1" rank="1"/>
    <cfRule type="top10" dxfId="46" priority="50" rank="1"/>
  </conditionalFormatting>
  <conditionalFormatting sqref="B5:P5">
    <cfRule type="top10" dxfId="45" priority="47" bottom="1" rank="1"/>
    <cfRule type="top10" dxfId="44" priority="48" rank="1"/>
  </conditionalFormatting>
  <conditionalFormatting sqref="B6:P6">
    <cfRule type="top10" dxfId="43" priority="43" bottom="1" rank="1"/>
    <cfRule type="top10" dxfId="42" priority="44" rank="1"/>
  </conditionalFormatting>
  <conditionalFormatting sqref="B7:P7">
    <cfRule type="top10" dxfId="41" priority="41" bottom="1" rank="1"/>
    <cfRule type="top10" dxfId="40" priority="42" rank="1"/>
  </conditionalFormatting>
  <conditionalFormatting sqref="B11:P11">
    <cfRule type="top10" dxfId="39" priority="39" bottom="1" rank="1"/>
    <cfRule type="top10" dxfId="38" priority="40" rank="1"/>
  </conditionalFormatting>
  <conditionalFormatting sqref="B12:P12">
    <cfRule type="top10" dxfId="37" priority="37" bottom="1" rank="1"/>
    <cfRule type="top10" dxfId="36" priority="38" rank="1"/>
  </conditionalFormatting>
  <conditionalFormatting sqref="B13:P13">
    <cfRule type="top10" dxfId="35" priority="35" bottom="1" rank="1"/>
    <cfRule type="top10" dxfId="34" priority="36" rank="1"/>
  </conditionalFormatting>
  <conditionalFormatting sqref="B14:P14">
    <cfRule type="top10" dxfId="33" priority="33" bottom="1" rank="1"/>
    <cfRule type="top10" dxfId="32" priority="34" rank="1"/>
  </conditionalFormatting>
  <conditionalFormatting sqref="B15:P15">
    <cfRule type="top10" dxfId="31" priority="31" bottom="1" rank="1"/>
    <cfRule type="top10" dxfId="30" priority="32" rank="1"/>
  </conditionalFormatting>
  <conditionalFormatting sqref="B19:P19">
    <cfRule type="top10" dxfId="29" priority="29" bottom="1" rank="1"/>
    <cfRule type="top10" dxfId="28" priority="30" rank="1"/>
  </conditionalFormatting>
  <conditionalFormatting sqref="B20:P20">
    <cfRule type="top10" dxfId="27" priority="27" bottom="1" rank="1"/>
    <cfRule type="top10" dxfId="26" priority="28" rank="1"/>
  </conditionalFormatting>
  <conditionalFormatting sqref="B21:P21">
    <cfRule type="top10" dxfId="25" priority="25" bottom="1" rank="1"/>
    <cfRule type="top10" dxfId="24" priority="26" rank="1"/>
  </conditionalFormatting>
  <conditionalFormatting sqref="B22:P22">
    <cfRule type="top10" dxfId="23" priority="23" bottom="1" rank="1"/>
    <cfRule type="top10" dxfId="22" priority="24" rank="1"/>
  </conditionalFormatting>
  <conditionalFormatting sqref="B23:P23">
    <cfRule type="top10" dxfId="21" priority="21" bottom="1" rank="1"/>
    <cfRule type="top10" dxfId="20" priority="22" rank="1"/>
  </conditionalFormatting>
  <conditionalFormatting sqref="B27:P27">
    <cfRule type="top10" dxfId="19" priority="19" bottom="1" rank="1"/>
    <cfRule type="top10" dxfId="18" priority="20" rank="1"/>
  </conditionalFormatting>
  <conditionalFormatting sqref="B28:P28">
    <cfRule type="top10" dxfId="17" priority="17" bottom="1" rank="1"/>
    <cfRule type="top10" dxfId="16" priority="18" rank="1"/>
  </conditionalFormatting>
  <conditionalFormatting sqref="B29:P29">
    <cfRule type="top10" dxfId="15" priority="15" bottom="1" rank="1"/>
    <cfRule type="top10" dxfId="14" priority="16" rank="1"/>
  </conditionalFormatting>
  <conditionalFormatting sqref="B30:P30">
    <cfRule type="top10" dxfId="13" priority="13" bottom="1" rank="1"/>
    <cfRule type="top10" dxfId="12" priority="14" rank="1"/>
  </conditionalFormatting>
  <conditionalFormatting sqref="B31:P31">
    <cfRule type="top10" dxfId="11" priority="11" bottom="1" rank="1"/>
    <cfRule type="top10" dxfId="10" priority="12" rank="1"/>
  </conditionalFormatting>
  <conditionalFormatting sqref="B35:M35">
    <cfRule type="top10" dxfId="9" priority="69" bottom="1" rank="1"/>
    <cfRule type="top10" dxfId="8" priority="70" rank="1"/>
  </conditionalFormatting>
  <conditionalFormatting sqref="B36:M36">
    <cfRule type="top10" dxfId="7" priority="7" bottom="1" rank="1"/>
    <cfRule type="top10" dxfId="6" priority="8" rank="1"/>
  </conditionalFormatting>
  <conditionalFormatting sqref="B37:M37">
    <cfRule type="top10" dxfId="5" priority="5" bottom="1" rank="1"/>
    <cfRule type="top10" dxfId="4" priority="6" rank="1"/>
  </conditionalFormatting>
  <conditionalFormatting sqref="B38:M38">
    <cfRule type="top10" dxfId="3" priority="3" bottom="1" rank="1"/>
    <cfRule type="top10" dxfId="2" priority="4" rank="1"/>
  </conditionalFormatting>
  <conditionalFormatting sqref="B39:M39">
    <cfRule type="top10" dxfId="1" priority="1" bottom="1" rank="1"/>
    <cfRule type="top10" dxfId="0" priority="2" rank="1"/>
  </conditionalFormatting>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8"/>
  <sheetViews>
    <sheetView zoomScale="85" zoomScaleNormal="85" workbookViewId="0">
      <selection activeCell="F27" sqref="F27"/>
    </sheetView>
  </sheetViews>
  <sheetFormatPr defaultRowHeight="16.5" x14ac:dyDescent="0.3"/>
  <cols>
    <col min="1" max="1" width="17.75" customWidth="1"/>
    <col min="5" max="5" width="45.125" customWidth="1"/>
  </cols>
  <sheetData>
    <row r="1" spans="1:5" x14ac:dyDescent="0.3">
      <c r="A1" s="25" t="s">
        <v>255</v>
      </c>
      <c r="B1" s="25"/>
      <c r="C1" s="25"/>
      <c r="D1" s="25"/>
      <c r="E1" s="25"/>
    </row>
    <row r="2" spans="1:5" x14ac:dyDescent="0.3">
      <c r="A2" s="26"/>
      <c r="B2" s="26" t="s">
        <v>256</v>
      </c>
      <c r="C2" s="26" t="s">
        <v>257</v>
      </c>
      <c r="D2" s="26" t="s">
        <v>258</v>
      </c>
      <c r="E2" s="26" t="s">
        <v>259</v>
      </c>
    </row>
    <row r="3" spans="1:5" x14ac:dyDescent="0.3">
      <c r="A3" s="56" t="s">
        <v>260</v>
      </c>
      <c r="B3" s="37">
        <v>0.40899999999999997</v>
      </c>
      <c r="C3" s="37">
        <v>0.23</v>
      </c>
      <c r="D3" s="37">
        <v>0.32300000000000001</v>
      </c>
      <c r="E3" s="26" t="s">
        <v>261</v>
      </c>
    </row>
    <row r="4" spans="1:5" x14ac:dyDescent="0.3">
      <c r="A4" s="26" t="s">
        <v>262</v>
      </c>
      <c r="B4" s="37">
        <v>0.223</v>
      </c>
      <c r="C4" s="37">
        <v>2.8000000000000001E-2</v>
      </c>
      <c r="D4" s="37">
        <v>9.0999999999999998E-2</v>
      </c>
      <c r="E4" s="26" t="s">
        <v>263</v>
      </c>
    </row>
    <row r="5" spans="1:5" x14ac:dyDescent="0.3">
      <c r="A5" s="26" t="s">
        <v>264</v>
      </c>
      <c r="B5" s="37">
        <v>0.186</v>
      </c>
      <c r="C5" s="37">
        <v>0.113</v>
      </c>
      <c r="D5" s="37">
        <v>0.14199999999999999</v>
      </c>
      <c r="E5" s="26" t="s">
        <v>265</v>
      </c>
    </row>
    <row r="6" spans="1:5" x14ac:dyDescent="0.3">
      <c r="A6" s="25" t="s">
        <v>266</v>
      </c>
      <c r="B6" s="25"/>
      <c r="C6" s="25"/>
      <c r="D6" s="25"/>
      <c r="E6" s="25"/>
    </row>
    <row r="7" spans="1:5" x14ac:dyDescent="0.3">
      <c r="A7" s="26"/>
      <c r="B7" s="26" t="s">
        <v>256</v>
      </c>
      <c r="C7" s="26" t="s">
        <v>257</v>
      </c>
      <c r="D7" s="26" t="s">
        <v>258</v>
      </c>
      <c r="E7" s="26" t="s">
        <v>259</v>
      </c>
    </row>
    <row r="8" spans="1:5" x14ac:dyDescent="0.3">
      <c r="A8" s="57" t="s">
        <v>268</v>
      </c>
      <c r="B8" s="37">
        <v>1.0999999999999999E-2</v>
      </c>
      <c r="C8" s="37">
        <v>0</v>
      </c>
      <c r="D8" s="37">
        <v>2E-3</v>
      </c>
      <c r="E8" s="26" t="s">
        <v>267</v>
      </c>
    </row>
    <row r="9" spans="1:5" x14ac:dyDescent="0.3">
      <c r="A9" s="26" t="s">
        <v>269</v>
      </c>
      <c r="B9" s="37">
        <v>4.3999999999999997E-2</v>
      </c>
      <c r="C9" s="37">
        <v>0</v>
      </c>
      <c r="D9" s="37">
        <v>1.4999999999999999E-2</v>
      </c>
      <c r="E9" s="26" t="s">
        <v>267</v>
      </c>
    </row>
    <row r="10" spans="1:5" x14ac:dyDescent="0.3">
      <c r="A10" s="26" t="s">
        <v>16</v>
      </c>
      <c r="B10" s="37">
        <v>0.01</v>
      </c>
      <c r="C10" s="37">
        <v>0</v>
      </c>
      <c r="D10" s="37">
        <v>3.0000000000000001E-3</v>
      </c>
      <c r="E10" s="26"/>
    </row>
    <row r="11" spans="1:5" x14ac:dyDescent="0.3">
      <c r="A11" s="41" t="s">
        <v>436</v>
      </c>
      <c r="B11" s="41"/>
      <c r="C11" s="41"/>
      <c r="D11" s="41"/>
      <c r="E11" s="41"/>
    </row>
    <row r="12" spans="1:5" x14ac:dyDescent="0.3">
      <c r="A12" s="26"/>
      <c r="B12" s="26" t="s">
        <v>256</v>
      </c>
      <c r="C12" s="26" t="s">
        <v>257</v>
      </c>
      <c r="D12" s="26" t="s">
        <v>258</v>
      </c>
      <c r="E12" s="26" t="s">
        <v>259</v>
      </c>
    </row>
    <row r="13" spans="1:5" x14ac:dyDescent="0.3">
      <c r="A13" s="56" t="s">
        <v>56</v>
      </c>
      <c r="B13" s="37">
        <v>0.54700000000000004</v>
      </c>
      <c r="C13" s="37">
        <v>0.31</v>
      </c>
      <c r="D13" s="37">
        <v>0.39800000000000002</v>
      </c>
      <c r="E13" s="26" t="s">
        <v>437</v>
      </c>
    </row>
    <row r="14" spans="1:5" x14ac:dyDescent="0.3">
      <c r="A14" s="26" t="s">
        <v>438</v>
      </c>
      <c r="B14" s="37">
        <v>0.186</v>
      </c>
      <c r="C14" s="37">
        <v>2.9000000000000001E-2</v>
      </c>
      <c r="D14" s="37">
        <v>0.13300000000000001</v>
      </c>
      <c r="E14" s="26" t="s">
        <v>263</v>
      </c>
    </row>
    <row r="15" spans="1:5" x14ac:dyDescent="0.3">
      <c r="A15" s="26" t="s">
        <v>166</v>
      </c>
      <c r="B15" s="37">
        <v>0.192</v>
      </c>
      <c r="C15" s="37">
        <v>9.7000000000000003E-2</v>
      </c>
      <c r="D15" s="37">
        <v>0.13800000000000001</v>
      </c>
      <c r="E15" s="26" t="s">
        <v>265</v>
      </c>
    </row>
    <row r="16" spans="1:5" x14ac:dyDescent="0.3">
      <c r="A16" s="26" t="s">
        <v>13</v>
      </c>
      <c r="B16" s="37">
        <v>0.14799999999999999</v>
      </c>
      <c r="C16" s="37">
        <v>2.1000000000000001E-2</v>
      </c>
      <c r="D16" s="37">
        <v>0.10199999999999999</v>
      </c>
      <c r="E16" s="26" t="s">
        <v>263</v>
      </c>
    </row>
    <row r="17" spans="1:5" x14ac:dyDescent="0.3">
      <c r="A17" s="41" t="s">
        <v>439</v>
      </c>
      <c r="B17" s="41"/>
      <c r="C17" s="41"/>
      <c r="D17" s="41"/>
      <c r="E17" s="41"/>
    </row>
    <row r="18" spans="1:5" x14ac:dyDescent="0.3">
      <c r="A18" s="26"/>
      <c r="B18" s="26" t="s">
        <v>256</v>
      </c>
      <c r="C18" s="26" t="s">
        <v>257</v>
      </c>
      <c r="D18" s="26" t="s">
        <v>258</v>
      </c>
      <c r="E18" s="26" t="s">
        <v>259</v>
      </c>
    </row>
    <row r="19" spans="1:5" x14ac:dyDescent="0.3">
      <c r="A19" s="26" t="s">
        <v>10</v>
      </c>
      <c r="B19" s="37">
        <v>3.1E-2</v>
      </c>
      <c r="C19" s="37">
        <v>4.0000000000000001E-3</v>
      </c>
      <c r="D19" s="37">
        <v>1.2999999999999999E-2</v>
      </c>
      <c r="E19" s="26" t="s">
        <v>267</v>
      </c>
    </row>
    <row r="20" spans="1:5" x14ac:dyDescent="0.3">
      <c r="A20" s="57" t="s">
        <v>12</v>
      </c>
      <c r="B20" s="37">
        <v>2.1999999999999999E-2</v>
      </c>
      <c r="C20" s="37">
        <v>0</v>
      </c>
      <c r="D20" s="37">
        <v>4.0000000000000001E-3</v>
      </c>
      <c r="E20" s="26" t="s">
        <v>267</v>
      </c>
    </row>
    <row r="21" spans="1:5" x14ac:dyDescent="0.3">
      <c r="A21" s="26" t="s">
        <v>16</v>
      </c>
      <c r="B21" s="37">
        <v>2.7E-2</v>
      </c>
      <c r="C21" s="37">
        <v>0</v>
      </c>
      <c r="D21" s="37">
        <v>7.0000000000000001E-3</v>
      </c>
      <c r="E21" s="26" t="s">
        <v>267</v>
      </c>
    </row>
    <row r="22" spans="1:5" x14ac:dyDescent="0.3">
      <c r="A22" s="25" t="s">
        <v>449</v>
      </c>
      <c r="B22" s="25"/>
      <c r="C22" s="25"/>
      <c r="D22" s="25"/>
      <c r="E22" s="25"/>
    </row>
    <row r="23" spans="1:5" x14ac:dyDescent="0.3">
      <c r="A23" s="26"/>
      <c r="B23" s="26" t="s">
        <v>256</v>
      </c>
      <c r="C23" s="26" t="s">
        <v>257</v>
      </c>
      <c r="D23" s="26" t="s">
        <v>258</v>
      </c>
      <c r="E23" s="26" t="s">
        <v>259</v>
      </c>
    </row>
    <row r="24" spans="1:5" x14ac:dyDescent="0.3">
      <c r="A24" s="44" t="s">
        <v>9</v>
      </c>
      <c r="B24" s="37">
        <v>0.29099999999999998</v>
      </c>
      <c r="C24" s="37">
        <v>7.5999999999999998E-2</v>
      </c>
      <c r="D24" s="37">
        <v>0.13700000000000001</v>
      </c>
      <c r="E24" s="44" t="s">
        <v>447</v>
      </c>
    </row>
    <row r="25" spans="1:5" x14ac:dyDescent="0.3">
      <c r="A25" s="44" t="s">
        <v>166</v>
      </c>
      <c r="B25" s="37">
        <v>0.14599999999999999</v>
      </c>
      <c r="C25" s="37">
        <v>5.0999999999999997E-2</v>
      </c>
      <c r="D25" s="37">
        <v>9.4E-2</v>
      </c>
      <c r="E25" s="44" t="s">
        <v>447</v>
      </c>
    </row>
    <row r="26" spans="1:5" x14ac:dyDescent="0.3">
      <c r="A26" s="44" t="s">
        <v>13</v>
      </c>
      <c r="B26" s="37">
        <v>0.17899999999999999</v>
      </c>
      <c r="C26" s="37">
        <v>7.0000000000000007E-2</v>
      </c>
      <c r="D26" s="37">
        <v>0.14000000000000001</v>
      </c>
      <c r="E26" s="44" t="s">
        <v>447</v>
      </c>
    </row>
    <row r="27" spans="1:5" x14ac:dyDescent="0.3">
      <c r="A27" s="25" t="s">
        <v>448</v>
      </c>
      <c r="B27" s="25"/>
      <c r="C27" s="25"/>
      <c r="D27" s="25"/>
      <c r="E27" s="25"/>
    </row>
    <row r="28" spans="1:5" x14ac:dyDescent="0.3">
      <c r="A28" s="44"/>
      <c r="B28" s="26" t="s">
        <v>256</v>
      </c>
      <c r="C28" s="26" t="s">
        <v>257</v>
      </c>
      <c r="D28" s="26" t="s">
        <v>258</v>
      </c>
      <c r="E28" s="26" t="s">
        <v>259</v>
      </c>
    </row>
    <row r="29" spans="1:5" x14ac:dyDescent="0.3">
      <c r="A29" s="58" t="s">
        <v>56</v>
      </c>
      <c r="B29" s="37">
        <v>2.1999999999999999E-2</v>
      </c>
      <c r="C29" s="37">
        <v>0</v>
      </c>
      <c r="D29" s="37">
        <v>8.0000000000000002E-3</v>
      </c>
      <c r="E29" s="44" t="s">
        <v>267</v>
      </c>
    </row>
    <row r="30" spans="1:5" x14ac:dyDescent="0.3">
      <c r="A30" s="44" t="s">
        <v>165</v>
      </c>
      <c r="B30" s="37">
        <v>2.4E-2</v>
      </c>
      <c r="C30" s="37">
        <v>0</v>
      </c>
      <c r="D30" s="37">
        <v>1.4999999999999999E-2</v>
      </c>
      <c r="E30" s="44" t="s">
        <v>267</v>
      </c>
    </row>
    <row r="31" spans="1:5" x14ac:dyDescent="0.3">
      <c r="A31" s="44" t="s">
        <v>14</v>
      </c>
      <c r="B31" s="37">
        <v>1.7000000000000001E-2</v>
      </c>
      <c r="C31" s="37">
        <v>0</v>
      </c>
      <c r="D31" s="37">
        <v>8.9999999999999993E-3</v>
      </c>
      <c r="E31" s="44" t="s">
        <v>267</v>
      </c>
    </row>
    <row r="32" spans="1:5" x14ac:dyDescent="0.3">
      <c r="A32" s="44" t="s">
        <v>168</v>
      </c>
      <c r="B32" s="37">
        <v>3.1E-2</v>
      </c>
      <c r="C32" s="37">
        <v>3.0000000000000001E-3</v>
      </c>
      <c r="D32" s="37">
        <v>1.2E-2</v>
      </c>
      <c r="E32" s="44" t="s">
        <v>267</v>
      </c>
    </row>
    <row r="33" spans="1:5" x14ac:dyDescent="0.3">
      <c r="A33" s="44" t="s">
        <v>16</v>
      </c>
      <c r="B33" s="37">
        <v>5.0000000000000001E-3</v>
      </c>
      <c r="C33" s="37">
        <v>0</v>
      </c>
      <c r="D33" s="37">
        <v>3.0000000000000001E-3</v>
      </c>
      <c r="E33" s="44" t="s">
        <v>267</v>
      </c>
    </row>
    <row r="34" spans="1:5" x14ac:dyDescent="0.3">
      <c r="A34" s="41" t="s">
        <v>456</v>
      </c>
      <c r="B34" s="41"/>
      <c r="C34" s="41"/>
      <c r="D34" s="41"/>
      <c r="E34" s="41"/>
    </row>
    <row r="35" spans="1:5" x14ac:dyDescent="0.3">
      <c r="A35" s="26"/>
      <c r="B35" s="26" t="s">
        <v>256</v>
      </c>
      <c r="C35" s="26" t="s">
        <v>257</v>
      </c>
      <c r="D35" s="26" t="s">
        <v>258</v>
      </c>
      <c r="E35" s="26" t="s">
        <v>259</v>
      </c>
    </row>
    <row r="36" spans="1:5" x14ac:dyDescent="0.3">
      <c r="A36" s="26" t="s">
        <v>8</v>
      </c>
      <c r="B36" s="37">
        <v>0.17199999999999999</v>
      </c>
      <c r="C36" s="37">
        <v>3.3000000000000002E-2</v>
      </c>
      <c r="D36" s="37">
        <v>9.2999999999999999E-2</v>
      </c>
      <c r="E36" s="26" t="s">
        <v>265</v>
      </c>
    </row>
    <row r="37" spans="1:5" x14ac:dyDescent="0.3">
      <c r="A37" s="26" t="s">
        <v>9</v>
      </c>
      <c r="B37" s="37">
        <v>0.18099999999999999</v>
      </c>
      <c r="C37" s="37">
        <v>6.0999999999999999E-2</v>
      </c>
      <c r="D37" s="37">
        <v>0.105</v>
      </c>
      <c r="E37" s="26" t="s">
        <v>457</v>
      </c>
    </row>
    <row r="38" spans="1:5" x14ac:dyDescent="0.3">
      <c r="A38" s="26" t="s">
        <v>438</v>
      </c>
      <c r="B38" s="37">
        <v>0.17100000000000001</v>
      </c>
      <c r="C38" s="37">
        <v>0.03</v>
      </c>
      <c r="D38" s="37">
        <v>0.111</v>
      </c>
      <c r="E38" s="26" t="s">
        <v>265</v>
      </c>
    </row>
    <row r="39" spans="1:5" x14ac:dyDescent="0.3">
      <c r="A39" s="26" t="s">
        <v>15</v>
      </c>
      <c r="B39" s="37">
        <v>0.41099999999999998</v>
      </c>
      <c r="C39" s="37">
        <v>7.3999999999999996E-2</v>
      </c>
      <c r="D39" s="37">
        <v>0.27100000000000002</v>
      </c>
      <c r="E39" s="26" t="s">
        <v>457</v>
      </c>
    </row>
    <row r="40" spans="1:5" x14ac:dyDescent="0.3">
      <c r="A40" s="41" t="s">
        <v>458</v>
      </c>
      <c r="B40" s="41"/>
      <c r="C40" s="41"/>
      <c r="D40" s="41"/>
      <c r="E40" s="41"/>
    </row>
    <row r="41" spans="1:5" x14ac:dyDescent="0.3">
      <c r="A41" s="26"/>
      <c r="B41" s="26" t="s">
        <v>256</v>
      </c>
      <c r="C41" s="26" t="s">
        <v>257</v>
      </c>
      <c r="D41" s="26" t="s">
        <v>258</v>
      </c>
      <c r="E41" s="26" t="s">
        <v>259</v>
      </c>
    </row>
    <row r="42" spans="1:5" x14ac:dyDescent="0.3">
      <c r="A42" s="56" t="s">
        <v>56</v>
      </c>
      <c r="B42" s="37">
        <v>2.9000000000000001E-2</v>
      </c>
      <c r="C42" s="37">
        <v>0</v>
      </c>
      <c r="D42" s="37">
        <v>8.9999999999999993E-3</v>
      </c>
      <c r="E42" s="26" t="s">
        <v>267</v>
      </c>
    </row>
    <row r="43" spans="1:5" x14ac:dyDescent="0.3">
      <c r="A43" s="26" t="s">
        <v>14</v>
      </c>
      <c r="B43" s="37">
        <v>0.02</v>
      </c>
      <c r="C43" s="37">
        <v>0</v>
      </c>
      <c r="D43" s="37">
        <v>0.01</v>
      </c>
      <c r="E43" s="26" t="s">
        <v>267</v>
      </c>
    </row>
    <row r="44" spans="1:5" x14ac:dyDescent="0.3">
      <c r="A44" s="26" t="s">
        <v>168</v>
      </c>
      <c r="B44" s="37">
        <v>1.7999999999999999E-2</v>
      </c>
      <c r="C44" s="37">
        <v>5.0000000000000001E-3</v>
      </c>
      <c r="D44" s="37">
        <v>0.01</v>
      </c>
      <c r="E44" s="26" t="s">
        <v>267</v>
      </c>
    </row>
    <row r="45" spans="1:5" x14ac:dyDescent="0.3">
      <c r="A45" s="26" t="s">
        <v>16</v>
      </c>
      <c r="B45" s="37">
        <v>8.0000000000000002E-3</v>
      </c>
      <c r="C45" s="37">
        <v>0</v>
      </c>
      <c r="D45" s="37">
        <v>4.0000000000000001E-3</v>
      </c>
      <c r="E45" s="26" t="s">
        <v>267</v>
      </c>
    </row>
    <row r="46" spans="1:5" x14ac:dyDescent="0.3">
      <c r="A46" s="47" t="s">
        <v>466</v>
      </c>
      <c r="B46" s="47"/>
      <c r="C46" s="47"/>
      <c r="D46" s="47"/>
      <c r="E46" s="47"/>
    </row>
    <row r="47" spans="1:5" x14ac:dyDescent="0.3">
      <c r="A47" s="48"/>
      <c r="B47" s="48" t="s">
        <v>256</v>
      </c>
      <c r="C47" s="48" t="s">
        <v>257</v>
      </c>
      <c r="D47" s="48" t="s">
        <v>258</v>
      </c>
      <c r="E47" s="48" t="s">
        <v>259</v>
      </c>
    </row>
    <row r="48" spans="1:5" x14ac:dyDescent="0.3">
      <c r="A48" s="48" t="s">
        <v>8</v>
      </c>
      <c r="B48" s="50">
        <v>0.19</v>
      </c>
      <c r="C48" s="50">
        <v>1.2999999999999999E-2</v>
      </c>
      <c r="D48" s="50">
        <v>0.11600000000000001</v>
      </c>
      <c r="E48" s="48" t="s">
        <v>462</v>
      </c>
    </row>
    <row r="49" spans="1:5" x14ac:dyDescent="0.3">
      <c r="A49" s="48" t="s">
        <v>9</v>
      </c>
      <c r="B49" s="50">
        <v>0.13700000000000001</v>
      </c>
      <c r="C49" s="50">
        <v>6.2E-2</v>
      </c>
      <c r="D49" s="50">
        <v>0.111</v>
      </c>
      <c r="E49" s="48" t="s">
        <v>463</v>
      </c>
    </row>
    <row r="50" spans="1:5" x14ac:dyDescent="0.3">
      <c r="A50" s="48" t="s">
        <v>11</v>
      </c>
      <c r="B50" s="50">
        <v>0.248</v>
      </c>
      <c r="C50" s="50">
        <v>9.7000000000000003E-2</v>
      </c>
      <c r="D50" s="50">
        <v>0.157</v>
      </c>
      <c r="E50" s="48" t="s">
        <v>464</v>
      </c>
    </row>
    <row r="51" spans="1:5" x14ac:dyDescent="0.3">
      <c r="A51" s="59" t="s">
        <v>12</v>
      </c>
      <c r="B51" s="50">
        <v>0.224</v>
      </c>
      <c r="C51" s="50">
        <v>7.0000000000000001E-3</v>
      </c>
      <c r="D51" s="50">
        <v>0.11700000000000001</v>
      </c>
      <c r="E51" s="48" t="s">
        <v>463</v>
      </c>
    </row>
    <row r="52" spans="1:5" x14ac:dyDescent="0.3">
      <c r="A52" s="48" t="s">
        <v>166</v>
      </c>
      <c r="B52" s="50">
        <v>0.20200000000000001</v>
      </c>
      <c r="C52" s="50">
        <v>6.5000000000000002E-2</v>
      </c>
      <c r="D52" s="50">
        <v>0.13500000000000001</v>
      </c>
      <c r="E52" s="48" t="s">
        <v>465</v>
      </c>
    </row>
    <row r="53" spans="1:5" x14ac:dyDescent="0.3">
      <c r="A53" s="47" t="s">
        <v>467</v>
      </c>
      <c r="B53" s="47"/>
      <c r="C53" s="47"/>
      <c r="D53" s="47"/>
      <c r="E53" s="47"/>
    </row>
    <row r="54" spans="1:5" x14ac:dyDescent="0.3">
      <c r="A54" s="48"/>
      <c r="B54" s="48" t="s">
        <v>256</v>
      </c>
      <c r="C54" s="48" t="s">
        <v>257</v>
      </c>
      <c r="D54" s="48" t="s">
        <v>258</v>
      </c>
      <c r="E54" s="48" t="s">
        <v>259</v>
      </c>
    </row>
    <row r="55" spans="1:5" x14ac:dyDescent="0.3">
      <c r="A55" s="55" t="s">
        <v>56</v>
      </c>
      <c r="B55" s="50">
        <v>1.2999999999999999E-2</v>
      </c>
      <c r="C55" s="50">
        <v>0</v>
      </c>
      <c r="D55" s="50">
        <v>4.0000000000000001E-3</v>
      </c>
      <c r="E55" s="48" t="s">
        <v>267</v>
      </c>
    </row>
    <row r="56" spans="1:5" x14ac:dyDescent="0.3">
      <c r="A56" s="48" t="s">
        <v>165</v>
      </c>
      <c r="B56" s="50">
        <v>3.2000000000000001E-2</v>
      </c>
      <c r="C56" s="50">
        <v>0</v>
      </c>
      <c r="D56" s="50">
        <v>1.4E-2</v>
      </c>
      <c r="E56" s="48" t="s">
        <v>267</v>
      </c>
    </row>
    <row r="57" spans="1:5" x14ac:dyDescent="0.3">
      <c r="A57" s="48" t="s">
        <v>10</v>
      </c>
      <c r="B57" s="50">
        <v>2.1000000000000001E-2</v>
      </c>
      <c r="C57" s="50">
        <v>8.0000000000000002E-3</v>
      </c>
      <c r="D57" s="50">
        <v>1.2E-2</v>
      </c>
      <c r="E57" s="48" t="s">
        <v>267</v>
      </c>
    </row>
    <row r="58" spans="1:5" x14ac:dyDescent="0.3">
      <c r="A58" s="48" t="s">
        <v>168</v>
      </c>
      <c r="B58" s="50">
        <v>5.8999999999999997E-2</v>
      </c>
      <c r="C58" s="50">
        <v>4.0000000000000001E-3</v>
      </c>
      <c r="D58" s="50">
        <v>1.7000000000000001E-2</v>
      </c>
      <c r="E58" s="48" t="s">
        <v>267</v>
      </c>
    </row>
  </sheetData>
  <phoneticPr fontId="1" type="noConversion"/>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04"/>
  <sheetViews>
    <sheetView tabSelected="1" topLeftCell="A16" workbookViewId="0">
      <selection activeCell="D35" sqref="D35"/>
    </sheetView>
  </sheetViews>
  <sheetFormatPr defaultRowHeight="16.5" x14ac:dyDescent="0.3"/>
  <sheetData>
    <row r="1" spans="1:1" x14ac:dyDescent="0.3">
      <c r="A1" t="s">
        <v>471</v>
      </c>
    </row>
    <row r="19" spans="1:4" x14ac:dyDescent="0.3">
      <c r="A19" t="s">
        <v>472</v>
      </c>
    </row>
    <row r="21" spans="1:4" x14ac:dyDescent="0.3">
      <c r="A21" t="s">
        <v>532</v>
      </c>
      <c r="B21" t="s">
        <v>475</v>
      </c>
      <c r="C21" t="s">
        <v>473</v>
      </c>
      <c r="D21" t="s">
        <v>474</v>
      </c>
    </row>
    <row r="22" spans="1:4" x14ac:dyDescent="0.3">
      <c r="C22" t="s">
        <v>191</v>
      </c>
    </row>
    <row r="23" spans="1:4" x14ac:dyDescent="0.3">
      <c r="C23" t="s">
        <v>192</v>
      </c>
    </row>
    <row r="24" spans="1:4" x14ac:dyDescent="0.3">
      <c r="C24" t="s">
        <v>183</v>
      </c>
    </row>
    <row r="25" spans="1:4" x14ac:dyDescent="0.3">
      <c r="B25" t="s">
        <v>476</v>
      </c>
      <c r="C25" t="s">
        <v>195</v>
      </c>
    </row>
    <row r="26" spans="1:4" x14ac:dyDescent="0.3">
      <c r="C26" t="s">
        <v>477</v>
      </c>
    </row>
    <row r="27" spans="1:4" x14ac:dyDescent="0.3">
      <c r="C27" t="s">
        <v>37</v>
      </c>
    </row>
    <row r="28" spans="1:4" x14ac:dyDescent="0.3">
      <c r="B28" t="s">
        <v>480</v>
      </c>
      <c r="C28" t="s">
        <v>186</v>
      </c>
    </row>
    <row r="29" spans="1:4" x14ac:dyDescent="0.3">
      <c r="C29" t="s">
        <v>195</v>
      </c>
    </row>
    <row r="30" spans="1:4" x14ac:dyDescent="0.3">
      <c r="C30" t="s">
        <v>478</v>
      </c>
    </row>
    <row r="31" spans="1:4" x14ac:dyDescent="0.3">
      <c r="C31" t="s">
        <v>479</v>
      </c>
    </row>
    <row r="78" spans="1:2" x14ac:dyDescent="0.3">
      <c r="A78" t="s">
        <v>481</v>
      </c>
      <c r="B78" t="s">
        <v>484</v>
      </c>
    </row>
    <row r="79" spans="1:2" x14ac:dyDescent="0.3">
      <c r="A79" t="s">
        <v>482</v>
      </c>
    </row>
    <row r="80" spans="1:2" x14ac:dyDescent="0.3">
      <c r="A80" t="s">
        <v>483</v>
      </c>
    </row>
    <row r="82" spans="1:2" x14ac:dyDescent="0.3">
      <c r="A82" t="s">
        <v>481</v>
      </c>
      <c r="B82" t="s">
        <v>487</v>
      </c>
    </row>
    <row r="83" spans="1:2" x14ac:dyDescent="0.3">
      <c r="A83" t="s">
        <v>485</v>
      </c>
      <c r="B83" t="s">
        <v>486</v>
      </c>
    </row>
    <row r="99" spans="1:2" x14ac:dyDescent="0.3">
      <c r="A99" t="s">
        <v>488</v>
      </c>
      <c r="B99" t="s">
        <v>489</v>
      </c>
    </row>
    <row r="100" spans="1:2" x14ac:dyDescent="0.3">
      <c r="B100" t="s">
        <v>490</v>
      </c>
    </row>
    <row r="101" spans="1:2" x14ac:dyDescent="0.3">
      <c r="A101" t="s">
        <v>491</v>
      </c>
      <c r="B101" t="s">
        <v>493</v>
      </c>
    </row>
    <row r="102" spans="1:2" x14ac:dyDescent="0.3">
      <c r="B102" t="s">
        <v>492</v>
      </c>
    </row>
    <row r="103" spans="1:2" x14ac:dyDescent="0.3">
      <c r="A103" t="s">
        <v>494</v>
      </c>
      <c r="B103" t="s">
        <v>496</v>
      </c>
    </row>
    <row r="104" spans="1:2" x14ac:dyDescent="0.3">
      <c r="B104" t="s">
        <v>495</v>
      </c>
    </row>
  </sheetData>
  <phoneticPr fontId="1" type="noConversion"/>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4:C73"/>
  <sheetViews>
    <sheetView workbookViewId="0">
      <selection activeCell="C11" sqref="C11"/>
    </sheetView>
  </sheetViews>
  <sheetFormatPr defaultRowHeight="16.5" x14ac:dyDescent="0.3"/>
  <sheetData>
    <row r="4" spans="1:3" x14ac:dyDescent="0.3">
      <c r="A4" t="s">
        <v>538</v>
      </c>
      <c r="B4" t="s">
        <v>475</v>
      </c>
      <c r="C4" t="s">
        <v>182</v>
      </c>
    </row>
    <row r="5" spans="1:3" x14ac:dyDescent="0.3">
      <c r="C5" t="s">
        <v>191</v>
      </c>
    </row>
    <row r="6" spans="1:3" x14ac:dyDescent="0.3">
      <c r="C6" t="s">
        <v>192</v>
      </c>
    </row>
    <row r="7" spans="1:3" x14ac:dyDescent="0.3">
      <c r="C7" t="s">
        <v>183</v>
      </c>
    </row>
    <row r="8" spans="1:3" x14ac:dyDescent="0.3">
      <c r="B8" t="s">
        <v>476</v>
      </c>
      <c r="C8" t="s">
        <v>195</v>
      </c>
    </row>
    <row r="9" spans="1:3" x14ac:dyDescent="0.3">
      <c r="C9" t="s">
        <v>533</v>
      </c>
    </row>
    <row r="10" spans="1:3" x14ac:dyDescent="0.3">
      <c r="C10" t="s">
        <v>186</v>
      </c>
    </row>
    <row r="11" spans="1:3" x14ac:dyDescent="0.3">
      <c r="B11" t="s">
        <v>537</v>
      </c>
      <c r="C11" t="s">
        <v>195</v>
      </c>
    </row>
    <row r="12" spans="1:3" x14ac:dyDescent="0.3">
      <c r="C12" t="s">
        <v>182</v>
      </c>
    </row>
    <row r="13" spans="1:3" x14ac:dyDescent="0.3">
      <c r="C13" t="s">
        <v>534</v>
      </c>
    </row>
    <row r="14" spans="1:3" x14ac:dyDescent="0.3">
      <c r="C14" t="s">
        <v>536</v>
      </c>
    </row>
    <row r="15" spans="1:3" x14ac:dyDescent="0.3">
      <c r="C15" t="s">
        <v>37</v>
      </c>
    </row>
    <row r="16" spans="1:3" x14ac:dyDescent="0.3">
      <c r="B16" t="s">
        <v>480</v>
      </c>
      <c r="C16" t="s">
        <v>186</v>
      </c>
    </row>
    <row r="17" spans="3:3" x14ac:dyDescent="0.3">
      <c r="C17" t="s">
        <v>195</v>
      </c>
    </row>
    <row r="18" spans="3:3" x14ac:dyDescent="0.3">
      <c r="C18" t="s">
        <v>534</v>
      </c>
    </row>
    <row r="19" spans="3:3" x14ac:dyDescent="0.3">
      <c r="C19" t="s">
        <v>535</v>
      </c>
    </row>
    <row r="68" spans="1:2" x14ac:dyDescent="0.3">
      <c r="A68" t="s">
        <v>481</v>
      </c>
      <c r="B68" t="s">
        <v>540</v>
      </c>
    </row>
    <row r="69" spans="1:2" x14ac:dyDescent="0.3">
      <c r="A69" t="s">
        <v>482</v>
      </c>
    </row>
    <row r="70" spans="1:2" x14ac:dyDescent="0.3">
      <c r="A70" t="s">
        <v>539</v>
      </c>
    </row>
    <row r="72" spans="1:2" x14ac:dyDescent="0.3">
      <c r="A72" t="s">
        <v>481</v>
      </c>
      <c r="B72" t="s">
        <v>541</v>
      </c>
    </row>
    <row r="73" spans="1:2" x14ac:dyDescent="0.3">
      <c r="A73" t="s">
        <v>485</v>
      </c>
      <c r="B73" t="s">
        <v>542</v>
      </c>
    </row>
  </sheetData>
  <phoneticPr fontId="1"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109"/>
  <sheetViews>
    <sheetView topLeftCell="A76" workbookViewId="0">
      <selection activeCell="B86" sqref="B86:D99"/>
    </sheetView>
  </sheetViews>
  <sheetFormatPr defaultRowHeight="16.5" x14ac:dyDescent="0.3"/>
  <sheetData>
    <row r="2" spans="1:3" x14ac:dyDescent="0.3">
      <c r="A2" t="s">
        <v>574</v>
      </c>
      <c r="B2" t="s">
        <v>475</v>
      </c>
      <c r="C2" t="s">
        <v>182</v>
      </c>
    </row>
    <row r="3" spans="1:3" x14ac:dyDescent="0.3">
      <c r="C3" t="s">
        <v>191</v>
      </c>
    </row>
    <row r="4" spans="1:3" x14ac:dyDescent="0.3">
      <c r="C4" t="s">
        <v>192</v>
      </c>
    </row>
    <row r="5" spans="1:3" x14ac:dyDescent="0.3">
      <c r="C5" t="s">
        <v>183</v>
      </c>
    </row>
    <row r="6" spans="1:3" x14ac:dyDescent="0.3">
      <c r="B6" t="s">
        <v>476</v>
      </c>
      <c r="C6" t="s">
        <v>186</v>
      </c>
    </row>
    <row r="8" spans="1:3" x14ac:dyDescent="0.3">
      <c r="B8" t="s">
        <v>537</v>
      </c>
      <c r="C8" t="s">
        <v>575</v>
      </c>
    </row>
    <row r="9" spans="1:3" x14ac:dyDescent="0.3">
      <c r="C9" t="s">
        <v>195</v>
      </c>
    </row>
    <row r="10" spans="1:3" x14ac:dyDescent="0.3">
      <c r="C10" t="s">
        <v>182</v>
      </c>
    </row>
    <row r="11" spans="1:3" x14ac:dyDescent="0.3">
      <c r="C11" t="s">
        <v>534</v>
      </c>
    </row>
    <row r="12" spans="1:3" x14ac:dyDescent="0.3">
      <c r="C12" t="s">
        <v>536</v>
      </c>
    </row>
    <row r="13" spans="1:3" x14ac:dyDescent="0.3">
      <c r="C13" t="s">
        <v>37</v>
      </c>
    </row>
    <row r="14" spans="1:3" x14ac:dyDescent="0.3">
      <c r="B14" t="s">
        <v>480</v>
      </c>
      <c r="C14" t="s">
        <v>186</v>
      </c>
    </row>
    <row r="15" spans="1:3" x14ac:dyDescent="0.3">
      <c r="C15" t="s">
        <v>195</v>
      </c>
    </row>
    <row r="16" spans="1:3" x14ac:dyDescent="0.3">
      <c r="C16" t="s">
        <v>534</v>
      </c>
    </row>
    <row r="17" spans="3:3" x14ac:dyDescent="0.3">
      <c r="C17" t="s">
        <v>535</v>
      </c>
    </row>
    <row r="74" spans="1:3" x14ac:dyDescent="0.3">
      <c r="A74" t="s">
        <v>576</v>
      </c>
      <c r="B74" t="s">
        <v>484</v>
      </c>
      <c r="C74" t="s">
        <v>182</v>
      </c>
    </row>
    <row r="75" spans="1:3" x14ac:dyDescent="0.3">
      <c r="C75" t="s">
        <v>191</v>
      </c>
    </row>
    <row r="76" spans="1:3" x14ac:dyDescent="0.3">
      <c r="C76" t="s">
        <v>183</v>
      </c>
    </row>
    <row r="77" spans="1:3" x14ac:dyDescent="0.3">
      <c r="B77" t="s">
        <v>577</v>
      </c>
      <c r="C77" t="s">
        <v>481</v>
      </c>
    </row>
    <row r="78" spans="1:3" x14ac:dyDescent="0.3">
      <c r="B78" t="s">
        <v>578</v>
      </c>
      <c r="C78" t="s">
        <v>482</v>
      </c>
    </row>
    <row r="79" spans="1:3" x14ac:dyDescent="0.3">
      <c r="B79" t="s">
        <v>562</v>
      </c>
      <c r="C79" t="s">
        <v>485</v>
      </c>
    </row>
    <row r="86" spans="2:3" x14ac:dyDescent="0.3">
      <c r="B86" t="s">
        <v>537</v>
      </c>
      <c r="C86" t="s">
        <v>186</v>
      </c>
    </row>
    <row r="87" spans="2:3" x14ac:dyDescent="0.3">
      <c r="C87" t="s">
        <v>195</v>
      </c>
    </row>
    <row r="88" spans="2:3" x14ac:dyDescent="0.3">
      <c r="C88" t="s">
        <v>534</v>
      </c>
    </row>
    <row r="89" spans="2:3" x14ac:dyDescent="0.3">
      <c r="C89" t="s">
        <v>536</v>
      </c>
    </row>
    <row r="90" spans="2:3" x14ac:dyDescent="0.3">
      <c r="B90" t="s">
        <v>488</v>
      </c>
      <c r="C90" t="s">
        <v>579</v>
      </c>
    </row>
    <row r="91" spans="2:3" x14ac:dyDescent="0.3">
      <c r="C91" t="s">
        <v>580</v>
      </c>
    </row>
    <row r="92" spans="2:3" x14ac:dyDescent="0.3">
      <c r="B92" t="s">
        <v>491</v>
      </c>
      <c r="C92" t="s">
        <v>493</v>
      </c>
    </row>
    <row r="93" spans="2:3" x14ac:dyDescent="0.3">
      <c r="C93" t="s">
        <v>492</v>
      </c>
    </row>
    <row r="94" spans="2:3" x14ac:dyDescent="0.3">
      <c r="B94" t="s">
        <v>494</v>
      </c>
      <c r="C94" t="s">
        <v>496</v>
      </c>
    </row>
    <row r="95" spans="2:3" x14ac:dyDescent="0.3">
      <c r="C95" t="s">
        <v>495</v>
      </c>
    </row>
    <row r="96" spans="2:3" x14ac:dyDescent="0.3">
      <c r="B96" t="s">
        <v>535</v>
      </c>
      <c r="C96" t="s">
        <v>581</v>
      </c>
    </row>
    <row r="106" spans="2:3" x14ac:dyDescent="0.3">
      <c r="B106" t="s">
        <v>480</v>
      </c>
      <c r="C106" t="s">
        <v>186</v>
      </c>
    </row>
    <row r="107" spans="2:3" x14ac:dyDescent="0.3">
      <c r="C107" t="s">
        <v>195</v>
      </c>
    </row>
    <row r="108" spans="2:3" x14ac:dyDescent="0.3">
      <c r="C108" t="s">
        <v>534</v>
      </c>
    </row>
    <row r="109" spans="2:3" x14ac:dyDescent="0.3">
      <c r="C109" t="s">
        <v>535</v>
      </c>
    </row>
  </sheetData>
  <phoneticPr fontId="1"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84"/>
  <sheetViews>
    <sheetView topLeftCell="A61" workbookViewId="0">
      <selection activeCell="B90" sqref="B90"/>
    </sheetView>
  </sheetViews>
  <sheetFormatPr defaultRowHeight="16.5" x14ac:dyDescent="0.3"/>
  <sheetData>
    <row r="2" spans="1:3" x14ac:dyDescent="0.3">
      <c r="A2" t="s">
        <v>558</v>
      </c>
      <c r="B2" t="s">
        <v>559</v>
      </c>
      <c r="C2" t="s">
        <v>182</v>
      </c>
    </row>
    <row r="3" spans="1:3" x14ac:dyDescent="0.3">
      <c r="C3" t="s">
        <v>183</v>
      </c>
    </row>
    <row r="4" spans="1:3" x14ac:dyDescent="0.3">
      <c r="C4" t="s">
        <v>192</v>
      </c>
    </row>
    <row r="6" spans="1:3" x14ac:dyDescent="0.3">
      <c r="B6" t="s">
        <v>476</v>
      </c>
      <c r="C6" t="s">
        <v>186</v>
      </c>
    </row>
    <row r="8" spans="1:3" x14ac:dyDescent="0.3">
      <c r="B8" t="s">
        <v>537</v>
      </c>
      <c r="C8" t="s">
        <v>186</v>
      </c>
    </row>
    <row r="9" spans="1:3" x14ac:dyDescent="0.3">
      <c r="C9" t="s">
        <v>195</v>
      </c>
    </row>
    <row r="10" spans="1:3" x14ac:dyDescent="0.3">
      <c r="C10" t="s">
        <v>182</v>
      </c>
    </row>
    <row r="11" spans="1:3" x14ac:dyDescent="0.3">
      <c r="C11" t="s">
        <v>534</v>
      </c>
    </row>
    <row r="12" spans="1:3" x14ac:dyDescent="0.3">
      <c r="C12" t="s">
        <v>536</v>
      </c>
    </row>
    <row r="13" spans="1:3" x14ac:dyDescent="0.3">
      <c r="C13" t="s">
        <v>37</v>
      </c>
    </row>
    <row r="14" spans="1:3" x14ac:dyDescent="0.3">
      <c r="B14" t="s">
        <v>480</v>
      </c>
      <c r="C14" t="s">
        <v>186</v>
      </c>
    </row>
    <row r="15" spans="1:3" x14ac:dyDescent="0.3">
      <c r="C15" t="s">
        <v>195</v>
      </c>
    </row>
    <row r="16" spans="1:3" x14ac:dyDescent="0.3">
      <c r="C16" t="s">
        <v>534</v>
      </c>
    </row>
    <row r="17" spans="3:3" x14ac:dyDescent="0.3">
      <c r="C17" t="s">
        <v>535</v>
      </c>
    </row>
    <row r="80" spans="1:2" x14ac:dyDescent="0.3">
      <c r="A80" t="s">
        <v>482</v>
      </c>
      <c r="B80" t="s">
        <v>540</v>
      </c>
    </row>
    <row r="81" spans="1:2" x14ac:dyDescent="0.3">
      <c r="A81" t="s">
        <v>481</v>
      </c>
    </row>
    <row r="82" spans="1:2" x14ac:dyDescent="0.3">
      <c r="A82" t="s">
        <v>482</v>
      </c>
      <c r="B82" t="s">
        <v>560</v>
      </c>
    </row>
    <row r="83" spans="1:2" x14ac:dyDescent="0.3">
      <c r="A83" t="s">
        <v>481</v>
      </c>
      <c r="B83" t="s">
        <v>561</v>
      </c>
    </row>
    <row r="84" spans="1:2" x14ac:dyDescent="0.3">
      <c r="A84" t="s">
        <v>485</v>
      </c>
      <c r="B84" t="s">
        <v>562</v>
      </c>
    </row>
  </sheetData>
  <phoneticPr fontId="1" type="noConversion"/>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100"/>
  <sheetViews>
    <sheetView topLeftCell="A10" workbookViewId="0">
      <selection activeCell="C18" sqref="C18"/>
    </sheetView>
  </sheetViews>
  <sheetFormatPr defaultRowHeight="16.5" x14ac:dyDescent="0.3"/>
  <cols>
    <col min="3" max="3" width="13.625" bestFit="1" customWidth="1"/>
  </cols>
  <sheetData>
    <row r="2" spans="1:3" x14ac:dyDescent="0.3">
      <c r="A2" t="s">
        <v>558</v>
      </c>
      <c r="B2" t="s">
        <v>592</v>
      </c>
      <c r="C2" t="s">
        <v>191</v>
      </c>
    </row>
    <row r="3" spans="1:3" x14ac:dyDescent="0.3">
      <c r="B3" t="s">
        <v>593</v>
      </c>
      <c r="C3" t="s">
        <v>192</v>
      </c>
    </row>
    <row r="4" spans="1:3" x14ac:dyDescent="0.3">
      <c r="C4" t="s">
        <v>37</v>
      </c>
    </row>
    <row r="5" spans="1:3" x14ac:dyDescent="0.3">
      <c r="C5" t="s">
        <v>183</v>
      </c>
    </row>
    <row r="6" spans="1:3" x14ac:dyDescent="0.3">
      <c r="B6" t="s">
        <v>537</v>
      </c>
      <c r="C6" t="s">
        <v>186</v>
      </c>
    </row>
    <row r="7" spans="1:3" x14ac:dyDescent="0.3">
      <c r="C7" t="s">
        <v>536</v>
      </c>
    </row>
    <row r="8" spans="1:3" x14ac:dyDescent="0.3">
      <c r="C8" t="s">
        <v>195</v>
      </c>
    </row>
    <row r="9" spans="1:3" x14ac:dyDescent="0.3">
      <c r="B9" t="s">
        <v>480</v>
      </c>
      <c r="C9" t="s">
        <v>186</v>
      </c>
    </row>
    <row r="10" spans="1:3" x14ac:dyDescent="0.3">
      <c r="C10" t="s">
        <v>195</v>
      </c>
    </row>
    <row r="11" spans="1:3" x14ac:dyDescent="0.3">
      <c r="C11" t="s">
        <v>534</v>
      </c>
    </row>
    <row r="12" spans="1:3" x14ac:dyDescent="0.3">
      <c r="C12" t="s">
        <v>535</v>
      </c>
    </row>
    <row r="82" spans="1:2" x14ac:dyDescent="0.3">
      <c r="A82" s="6" t="s">
        <v>482</v>
      </c>
      <c r="B82" s="77" t="s">
        <v>594</v>
      </c>
    </row>
    <row r="83" spans="1:2" x14ac:dyDescent="0.3">
      <c r="A83" s="6" t="s">
        <v>192</v>
      </c>
      <c r="B83" s="77"/>
    </row>
    <row r="84" spans="1:2" x14ac:dyDescent="0.3">
      <c r="A84" s="6" t="s">
        <v>37</v>
      </c>
      <c r="B84" s="77"/>
    </row>
    <row r="85" spans="1:2" x14ac:dyDescent="0.3">
      <c r="A85" s="6" t="s">
        <v>482</v>
      </c>
      <c r="B85" s="6" t="s">
        <v>595</v>
      </c>
    </row>
    <row r="86" spans="1:2" x14ac:dyDescent="0.3">
      <c r="A86" s="6" t="s">
        <v>192</v>
      </c>
      <c r="B86" s="78" t="s">
        <v>596</v>
      </c>
    </row>
    <row r="87" spans="1:2" x14ac:dyDescent="0.3">
      <c r="A87" s="6" t="s">
        <v>37</v>
      </c>
      <c r="B87" s="78"/>
    </row>
    <row r="88" spans="1:2" x14ac:dyDescent="0.3">
      <c r="A88" t="s">
        <v>485</v>
      </c>
      <c r="B88" t="s">
        <v>562</v>
      </c>
    </row>
    <row r="90" spans="1:2" x14ac:dyDescent="0.3">
      <c r="A90" t="s">
        <v>537</v>
      </c>
      <c r="B90" t="s">
        <v>186</v>
      </c>
    </row>
    <row r="91" spans="1:2" x14ac:dyDescent="0.3">
      <c r="B91" t="s">
        <v>195</v>
      </c>
    </row>
    <row r="92" spans="1:2" x14ac:dyDescent="0.3">
      <c r="B92" t="s">
        <v>597</v>
      </c>
    </row>
    <row r="93" spans="1:2" x14ac:dyDescent="0.3">
      <c r="B93" t="s">
        <v>535</v>
      </c>
    </row>
    <row r="94" spans="1:2" x14ac:dyDescent="0.3">
      <c r="A94" t="s">
        <v>488</v>
      </c>
      <c r="B94" t="s">
        <v>598</v>
      </c>
    </row>
    <row r="95" spans="1:2" x14ac:dyDescent="0.3">
      <c r="B95" t="s">
        <v>599</v>
      </c>
    </row>
    <row r="96" spans="1:2" x14ac:dyDescent="0.3">
      <c r="A96" t="s">
        <v>491</v>
      </c>
      <c r="B96" t="s">
        <v>493</v>
      </c>
    </row>
    <row r="97" spans="1:2" x14ac:dyDescent="0.3">
      <c r="B97" t="s">
        <v>492</v>
      </c>
    </row>
    <row r="98" spans="1:2" x14ac:dyDescent="0.3">
      <c r="A98" t="s">
        <v>494</v>
      </c>
      <c r="B98" t="s">
        <v>496</v>
      </c>
    </row>
    <row r="99" spans="1:2" x14ac:dyDescent="0.3">
      <c r="B99" t="s">
        <v>495</v>
      </c>
    </row>
    <row r="100" spans="1:2" x14ac:dyDescent="0.3">
      <c r="A100" t="s">
        <v>535</v>
      </c>
      <c r="B100" t="s">
        <v>581</v>
      </c>
    </row>
  </sheetData>
  <mergeCells count="2">
    <mergeCell ref="B82:B84"/>
    <mergeCell ref="B86:B87"/>
  </mergeCells>
  <phoneticPr fontId="1"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53"/>
  <sheetViews>
    <sheetView topLeftCell="A40" workbookViewId="0">
      <selection activeCell="C18" sqref="C18"/>
    </sheetView>
  </sheetViews>
  <sheetFormatPr defaultRowHeight="16.5" x14ac:dyDescent="0.3"/>
  <cols>
    <col min="1" max="1" width="13.75" bestFit="1" customWidth="1"/>
    <col min="2" max="2" width="20.375" bestFit="1" customWidth="1"/>
    <col min="3" max="3" width="17.625" bestFit="1" customWidth="1"/>
    <col min="6" max="6" width="11.75" bestFit="1" customWidth="1"/>
  </cols>
  <sheetData>
    <row r="1" spans="1:6" x14ac:dyDescent="0.3">
      <c r="A1" s="23"/>
      <c r="B1" s="23" t="s">
        <v>73</v>
      </c>
      <c r="C1" s="23" t="s">
        <v>74</v>
      </c>
      <c r="D1" s="23" t="s">
        <v>75</v>
      </c>
      <c r="E1" s="23" t="s">
        <v>76</v>
      </c>
      <c r="F1" s="23" t="s">
        <v>86</v>
      </c>
    </row>
    <row r="2" spans="1:6" x14ac:dyDescent="0.3">
      <c r="A2" s="61" t="s">
        <v>82</v>
      </c>
      <c r="B2" s="23" t="s">
        <v>56</v>
      </c>
      <c r="C2" s="5" t="s">
        <v>77</v>
      </c>
      <c r="D2" s="5">
        <v>1</v>
      </c>
      <c r="E2" s="5">
        <v>2</v>
      </c>
      <c r="F2" s="5" t="s">
        <v>87</v>
      </c>
    </row>
    <row r="3" spans="1:6" x14ac:dyDescent="0.3">
      <c r="A3" s="62"/>
      <c r="B3" s="23" t="s">
        <v>29</v>
      </c>
      <c r="C3" s="5" t="s">
        <v>88</v>
      </c>
      <c r="D3" s="5">
        <v>2</v>
      </c>
      <c r="E3" s="5">
        <v>3.5</v>
      </c>
      <c r="F3" s="5">
        <v>60</v>
      </c>
    </row>
    <row r="4" spans="1:6" x14ac:dyDescent="0.3">
      <c r="A4" s="62"/>
      <c r="B4" s="23" t="s">
        <v>13</v>
      </c>
      <c r="C4" s="5" t="s">
        <v>78</v>
      </c>
      <c r="D4" s="5">
        <v>1</v>
      </c>
      <c r="E4" s="5">
        <v>3.75</v>
      </c>
      <c r="F4" s="5">
        <v>123</v>
      </c>
    </row>
    <row r="5" spans="1:6" x14ac:dyDescent="0.3">
      <c r="A5" s="62"/>
      <c r="B5" s="23" t="s">
        <v>90</v>
      </c>
      <c r="C5" s="5" t="s">
        <v>89</v>
      </c>
      <c r="D5" s="5">
        <v>2</v>
      </c>
      <c r="E5" s="5">
        <v>7.5</v>
      </c>
      <c r="F5" s="5">
        <v>738</v>
      </c>
    </row>
    <row r="6" spans="1:6" x14ac:dyDescent="0.3">
      <c r="A6" s="62"/>
      <c r="B6" s="23" t="s">
        <v>16</v>
      </c>
      <c r="C6" s="5">
        <v>1</v>
      </c>
      <c r="D6" s="5">
        <v>1</v>
      </c>
      <c r="E6" s="5">
        <v>3.5</v>
      </c>
      <c r="F6" s="5" t="s">
        <v>5</v>
      </c>
    </row>
    <row r="7" spans="1:6" x14ac:dyDescent="0.3">
      <c r="A7" s="62"/>
      <c r="B7" s="23" t="s">
        <v>27</v>
      </c>
      <c r="C7" s="5" t="s">
        <v>91</v>
      </c>
      <c r="D7" s="5">
        <v>2</v>
      </c>
      <c r="E7" s="5">
        <v>2</v>
      </c>
      <c r="F7" s="5">
        <v>10</v>
      </c>
    </row>
    <row r="8" spans="1:6" x14ac:dyDescent="0.3">
      <c r="A8" s="62"/>
      <c r="B8" s="23" t="s">
        <v>10</v>
      </c>
      <c r="C8" s="5" t="s">
        <v>79</v>
      </c>
      <c r="D8" s="5">
        <v>1</v>
      </c>
      <c r="E8" s="5">
        <v>3.75</v>
      </c>
      <c r="F8" s="5" t="s">
        <v>5</v>
      </c>
    </row>
    <row r="9" spans="1:6" x14ac:dyDescent="0.3">
      <c r="A9" s="62"/>
      <c r="B9" s="23" t="s">
        <v>93</v>
      </c>
      <c r="C9" s="5" t="s">
        <v>92</v>
      </c>
      <c r="D9" s="5">
        <v>2</v>
      </c>
      <c r="E9" s="5">
        <v>2</v>
      </c>
      <c r="F9" s="5">
        <v>40</v>
      </c>
    </row>
    <row r="10" spans="1:6" x14ac:dyDescent="0.3">
      <c r="A10" s="62"/>
      <c r="B10" s="23" t="s">
        <v>15</v>
      </c>
      <c r="C10" s="5" t="s">
        <v>81</v>
      </c>
      <c r="D10" s="5">
        <v>2</v>
      </c>
      <c r="E10" s="5">
        <v>2</v>
      </c>
      <c r="F10" s="5" t="s">
        <v>94</v>
      </c>
    </row>
    <row r="11" spans="1:6" x14ac:dyDescent="0.3">
      <c r="A11" s="62"/>
      <c r="B11" s="23" t="s">
        <v>28</v>
      </c>
      <c r="C11" s="5" t="s">
        <v>55</v>
      </c>
      <c r="D11" s="5">
        <v>1</v>
      </c>
      <c r="E11" s="5">
        <v>2</v>
      </c>
      <c r="F11" s="5">
        <v>25</v>
      </c>
    </row>
    <row r="12" spans="1:6" x14ac:dyDescent="0.3">
      <c r="A12" s="63"/>
      <c r="B12" s="23" t="s">
        <v>8</v>
      </c>
      <c r="C12" s="5" t="s">
        <v>55</v>
      </c>
      <c r="D12" s="5">
        <v>1</v>
      </c>
      <c r="E12" s="5">
        <v>2</v>
      </c>
      <c r="F12" s="5">
        <v>1</v>
      </c>
    </row>
    <row r="13" spans="1:6" x14ac:dyDescent="0.3">
      <c r="A13" s="61" t="s">
        <v>83</v>
      </c>
      <c r="B13" s="23" t="s">
        <v>56</v>
      </c>
      <c r="C13" s="5" t="s">
        <v>57</v>
      </c>
      <c r="D13" s="5">
        <v>2</v>
      </c>
      <c r="E13" s="5">
        <v>4</v>
      </c>
      <c r="F13" s="5" t="s">
        <v>87</v>
      </c>
    </row>
    <row r="14" spans="1:6" x14ac:dyDescent="0.3">
      <c r="A14" s="62"/>
      <c r="B14" s="23" t="s">
        <v>29</v>
      </c>
      <c r="C14" s="5" t="s">
        <v>95</v>
      </c>
      <c r="D14" s="5">
        <v>4</v>
      </c>
      <c r="E14" s="5">
        <v>7</v>
      </c>
      <c r="F14" s="5">
        <v>120</v>
      </c>
    </row>
    <row r="15" spans="1:6" x14ac:dyDescent="0.3">
      <c r="A15" s="62"/>
      <c r="B15" s="23" t="s">
        <v>13</v>
      </c>
      <c r="C15" s="5" t="s">
        <v>58</v>
      </c>
      <c r="D15" s="5">
        <v>2</v>
      </c>
      <c r="E15" s="5">
        <v>7.5</v>
      </c>
      <c r="F15" s="5">
        <v>738</v>
      </c>
    </row>
    <row r="16" spans="1:6" x14ac:dyDescent="0.3">
      <c r="A16" s="62"/>
      <c r="B16" s="23" t="s">
        <v>16</v>
      </c>
      <c r="C16" s="5">
        <v>3</v>
      </c>
      <c r="D16" s="5">
        <v>2</v>
      </c>
      <c r="E16" s="5">
        <v>4</v>
      </c>
      <c r="F16" s="5" t="s">
        <v>5</v>
      </c>
    </row>
    <row r="17" spans="1:6" x14ac:dyDescent="0.3">
      <c r="A17" s="62"/>
      <c r="B17" s="23" t="s">
        <v>27</v>
      </c>
      <c r="C17" s="5" t="s">
        <v>96</v>
      </c>
      <c r="D17" s="5">
        <v>2</v>
      </c>
      <c r="E17" s="5">
        <v>4</v>
      </c>
      <c r="F17" s="5">
        <v>50</v>
      </c>
    </row>
    <row r="18" spans="1:6" x14ac:dyDescent="0.3">
      <c r="A18" s="62"/>
      <c r="B18" s="23" t="s">
        <v>10</v>
      </c>
      <c r="C18" s="5" t="s">
        <v>59</v>
      </c>
      <c r="D18" s="5">
        <v>2</v>
      </c>
      <c r="E18" s="5">
        <v>7.5</v>
      </c>
      <c r="F18" s="5" t="s">
        <v>5</v>
      </c>
    </row>
    <row r="19" spans="1:6" x14ac:dyDescent="0.3">
      <c r="A19" s="62"/>
      <c r="B19" s="23" t="s">
        <v>93</v>
      </c>
      <c r="C19" s="5" t="s">
        <v>60</v>
      </c>
      <c r="D19" s="5">
        <v>2</v>
      </c>
      <c r="E19" s="5">
        <v>4</v>
      </c>
      <c r="F19" s="5" t="s">
        <v>97</v>
      </c>
    </row>
    <row r="20" spans="1:6" x14ac:dyDescent="0.3">
      <c r="A20" s="62"/>
      <c r="B20" s="23" t="s">
        <v>15</v>
      </c>
      <c r="C20" s="5" t="s">
        <v>61</v>
      </c>
      <c r="D20" s="5">
        <v>4</v>
      </c>
      <c r="E20" s="5">
        <v>4</v>
      </c>
      <c r="F20" s="5" t="s">
        <v>98</v>
      </c>
    </row>
    <row r="21" spans="1:6" x14ac:dyDescent="0.3">
      <c r="A21" s="62"/>
      <c r="B21" s="23" t="s">
        <v>28</v>
      </c>
      <c r="C21" s="5" t="s">
        <v>55</v>
      </c>
      <c r="D21" s="5">
        <v>2</v>
      </c>
      <c r="E21" s="5">
        <v>4</v>
      </c>
      <c r="F21" s="5">
        <v>25</v>
      </c>
    </row>
    <row r="22" spans="1:6" x14ac:dyDescent="0.3">
      <c r="A22" s="63"/>
      <c r="B22" s="23" t="s">
        <v>8</v>
      </c>
      <c r="C22" s="5" t="s">
        <v>55</v>
      </c>
      <c r="D22" s="5">
        <v>2</v>
      </c>
      <c r="E22" s="5">
        <v>4</v>
      </c>
      <c r="F22" s="5">
        <v>1</v>
      </c>
    </row>
    <row r="23" spans="1:6" x14ac:dyDescent="0.3">
      <c r="A23" s="61" t="s">
        <v>84</v>
      </c>
      <c r="B23" s="23" t="s">
        <v>56</v>
      </c>
      <c r="C23" s="5" t="s">
        <v>62</v>
      </c>
      <c r="D23" s="5">
        <v>4</v>
      </c>
      <c r="E23" s="5">
        <v>15</v>
      </c>
      <c r="F23" s="5" t="s">
        <v>99</v>
      </c>
    </row>
    <row r="24" spans="1:6" x14ac:dyDescent="0.3">
      <c r="A24" s="62"/>
      <c r="B24" s="23" t="s">
        <v>29</v>
      </c>
      <c r="C24" s="5" t="s">
        <v>63</v>
      </c>
      <c r="D24" s="5">
        <v>4</v>
      </c>
      <c r="E24" s="5">
        <v>14</v>
      </c>
      <c r="F24" s="5" t="s">
        <v>100</v>
      </c>
    </row>
    <row r="25" spans="1:6" x14ac:dyDescent="0.3">
      <c r="A25" s="62"/>
      <c r="B25" s="23" t="s">
        <v>13</v>
      </c>
      <c r="C25" s="5" t="s">
        <v>64</v>
      </c>
      <c r="D25" s="5">
        <v>4</v>
      </c>
      <c r="E25" s="5">
        <v>15</v>
      </c>
      <c r="F25" s="5">
        <v>1467</v>
      </c>
    </row>
    <row r="26" spans="1:6" x14ac:dyDescent="0.3">
      <c r="A26" s="62"/>
      <c r="B26" s="23" t="s">
        <v>16</v>
      </c>
      <c r="C26" s="5">
        <v>7</v>
      </c>
      <c r="D26" s="5">
        <v>4</v>
      </c>
      <c r="E26" s="5">
        <v>8</v>
      </c>
      <c r="F26" s="5" t="s">
        <v>5</v>
      </c>
    </row>
    <row r="27" spans="1:6" x14ac:dyDescent="0.3">
      <c r="A27" s="62"/>
      <c r="B27" s="23" t="s">
        <v>27</v>
      </c>
      <c r="C27" s="5" t="s">
        <v>101</v>
      </c>
      <c r="D27" s="5">
        <v>4</v>
      </c>
      <c r="E27" s="5">
        <v>8</v>
      </c>
      <c r="F27" s="5">
        <v>130</v>
      </c>
    </row>
    <row r="28" spans="1:6" x14ac:dyDescent="0.3">
      <c r="A28" s="62"/>
      <c r="B28" s="23" t="s">
        <v>10</v>
      </c>
      <c r="C28" s="5" t="s">
        <v>65</v>
      </c>
      <c r="D28" s="5">
        <v>4</v>
      </c>
      <c r="E28" s="5">
        <v>15</v>
      </c>
      <c r="F28" s="5" t="s">
        <v>5</v>
      </c>
    </row>
    <row r="29" spans="1:6" x14ac:dyDescent="0.3">
      <c r="A29" s="62"/>
      <c r="B29" s="23"/>
      <c r="C29" s="5" t="s">
        <v>66</v>
      </c>
      <c r="D29" s="5">
        <v>4</v>
      </c>
      <c r="E29" s="5">
        <v>8</v>
      </c>
      <c r="F29" s="5" t="s">
        <v>102</v>
      </c>
    </row>
    <row r="30" spans="1:6" x14ac:dyDescent="0.3">
      <c r="A30" s="62"/>
      <c r="B30" s="23" t="s">
        <v>15</v>
      </c>
      <c r="C30" s="5" t="s">
        <v>67</v>
      </c>
      <c r="D30" s="5">
        <v>8</v>
      </c>
      <c r="E30" s="5">
        <v>8</v>
      </c>
      <c r="F30" s="5" t="s">
        <v>103</v>
      </c>
    </row>
    <row r="31" spans="1:6" x14ac:dyDescent="0.3">
      <c r="A31" s="62"/>
      <c r="B31" s="23" t="s">
        <v>28</v>
      </c>
      <c r="C31" s="5" t="s">
        <v>55</v>
      </c>
      <c r="D31" s="5">
        <v>4</v>
      </c>
      <c r="E31" s="5">
        <v>8</v>
      </c>
      <c r="F31" s="5">
        <v>25</v>
      </c>
    </row>
    <row r="32" spans="1:6" x14ac:dyDescent="0.3">
      <c r="A32" s="63"/>
      <c r="B32" s="23" t="s">
        <v>8</v>
      </c>
      <c r="C32" s="5" t="s">
        <v>55</v>
      </c>
      <c r="D32" s="5">
        <v>4</v>
      </c>
      <c r="E32" s="5">
        <v>8</v>
      </c>
      <c r="F32" s="5">
        <v>1</v>
      </c>
    </row>
    <row r="33" spans="1:6" x14ac:dyDescent="0.3">
      <c r="A33" s="61" t="s">
        <v>85</v>
      </c>
      <c r="B33" s="23" t="s">
        <v>56</v>
      </c>
      <c r="C33" s="5" t="s">
        <v>68</v>
      </c>
      <c r="D33" s="5">
        <v>8</v>
      </c>
      <c r="E33" s="5">
        <v>30</v>
      </c>
      <c r="F33" s="5" t="s">
        <v>104</v>
      </c>
    </row>
    <row r="34" spans="1:6" x14ac:dyDescent="0.3">
      <c r="A34" s="62"/>
      <c r="B34" s="23" t="s">
        <v>29</v>
      </c>
      <c r="C34" s="5" t="s">
        <v>69</v>
      </c>
      <c r="D34" s="5">
        <v>8</v>
      </c>
      <c r="E34" s="5">
        <v>28</v>
      </c>
      <c r="F34" s="5" t="s">
        <v>105</v>
      </c>
    </row>
    <row r="35" spans="1:6" x14ac:dyDescent="0.3">
      <c r="A35" s="62"/>
      <c r="B35" s="23" t="s">
        <v>106</v>
      </c>
      <c r="C35" s="5" t="s">
        <v>70</v>
      </c>
      <c r="D35" s="5">
        <v>8</v>
      </c>
      <c r="E35" s="5">
        <v>56</v>
      </c>
      <c r="F35" s="5">
        <v>605</v>
      </c>
    </row>
    <row r="36" spans="1:6" x14ac:dyDescent="0.3">
      <c r="A36" s="62"/>
      <c r="B36" s="23" t="s">
        <v>13</v>
      </c>
      <c r="C36" s="5" t="s">
        <v>71</v>
      </c>
      <c r="D36" s="5">
        <v>8</v>
      </c>
      <c r="E36" s="5">
        <v>30</v>
      </c>
      <c r="F36" s="5">
        <v>1683</v>
      </c>
    </row>
    <row r="37" spans="1:6" x14ac:dyDescent="0.3">
      <c r="A37" s="62"/>
      <c r="B37" s="23" t="s">
        <v>16</v>
      </c>
      <c r="C37" s="5">
        <v>11</v>
      </c>
      <c r="D37" s="5">
        <v>8</v>
      </c>
      <c r="E37" s="5">
        <v>16</v>
      </c>
      <c r="F37" s="5" t="s">
        <v>5</v>
      </c>
    </row>
    <row r="38" spans="1:6" x14ac:dyDescent="0.3">
      <c r="A38" s="62"/>
      <c r="B38" s="23" t="s">
        <v>27</v>
      </c>
      <c r="C38" s="5" t="s">
        <v>107</v>
      </c>
      <c r="D38" s="5">
        <v>8</v>
      </c>
      <c r="E38" s="5">
        <v>30</v>
      </c>
      <c r="F38" s="5">
        <v>470</v>
      </c>
    </row>
    <row r="39" spans="1:6" x14ac:dyDescent="0.3">
      <c r="A39" s="62"/>
      <c r="B39" s="23" t="s">
        <v>10</v>
      </c>
      <c r="C39" s="5" t="s">
        <v>72</v>
      </c>
      <c r="D39" s="5">
        <v>8</v>
      </c>
      <c r="E39" s="5">
        <v>30</v>
      </c>
      <c r="F39" s="5" t="s">
        <v>5</v>
      </c>
    </row>
    <row r="40" spans="1:6" x14ac:dyDescent="0.3">
      <c r="A40" s="62"/>
      <c r="B40" s="23" t="s">
        <v>93</v>
      </c>
      <c r="C40" s="5" t="s">
        <v>108</v>
      </c>
      <c r="D40" s="5">
        <v>8</v>
      </c>
      <c r="E40" s="5">
        <v>16</v>
      </c>
      <c r="F40" s="5" t="s">
        <v>115</v>
      </c>
    </row>
    <row r="41" spans="1:6" x14ac:dyDescent="0.3">
      <c r="A41" s="62"/>
      <c r="B41" s="23" t="s">
        <v>15</v>
      </c>
      <c r="C41" s="5" t="s">
        <v>109</v>
      </c>
      <c r="D41" s="5">
        <v>8</v>
      </c>
      <c r="E41" s="5">
        <v>60</v>
      </c>
      <c r="F41" s="5" t="s">
        <v>5</v>
      </c>
    </row>
    <row r="42" spans="1:6" x14ac:dyDescent="0.3">
      <c r="A42" s="62"/>
      <c r="B42" s="23" t="s">
        <v>28</v>
      </c>
      <c r="C42" s="5" t="s">
        <v>55</v>
      </c>
      <c r="D42" s="5">
        <v>8</v>
      </c>
      <c r="E42" s="5">
        <v>16</v>
      </c>
      <c r="F42" s="5">
        <v>25</v>
      </c>
    </row>
    <row r="43" spans="1:6" x14ac:dyDescent="0.3">
      <c r="A43" s="63"/>
      <c r="B43" s="23" t="s">
        <v>8</v>
      </c>
      <c r="C43" s="5" t="s">
        <v>55</v>
      </c>
      <c r="D43" s="5">
        <v>8</v>
      </c>
      <c r="E43" s="5">
        <v>16</v>
      </c>
      <c r="F43" s="5">
        <v>1</v>
      </c>
    </row>
    <row r="44" spans="1:6" x14ac:dyDescent="0.3">
      <c r="A44" s="61" t="s">
        <v>116</v>
      </c>
      <c r="B44" s="23" t="s">
        <v>56</v>
      </c>
      <c r="C44" s="5" t="s">
        <v>110</v>
      </c>
      <c r="D44" s="5">
        <v>16</v>
      </c>
      <c r="E44" s="5">
        <v>122</v>
      </c>
      <c r="F44" s="5" t="s">
        <v>117</v>
      </c>
    </row>
    <row r="45" spans="1:6" x14ac:dyDescent="0.3">
      <c r="A45" s="62"/>
      <c r="B45" s="23" t="s">
        <v>29</v>
      </c>
      <c r="C45" s="5" t="s">
        <v>111</v>
      </c>
      <c r="D45" s="5">
        <v>16</v>
      </c>
      <c r="E45" s="5">
        <v>112</v>
      </c>
      <c r="F45" s="5" t="s">
        <v>118</v>
      </c>
    </row>
    <row r="46" spans="1:6" x14ac:dyDescent="0.3">
      <c r="A46" s="62"/>
      <c r="B46" s="23" t="s">
        <v>13</v>
      </c>
      <c r="C46" s="5" t="s">
        <v>5</v>
      </c>
      <c r="D46" s="5" t="s">
        <v>5</v>
      </c>
      <c r="E46" s="5" t="s">
        <v>5</v>
      </c>
      <c r="F46" s="5" t="s">
        <v>5</v>
      </c>
    </row>
    <row r="47" spans="1:6" x14ac:dyDescent="0.3">
      <c r="A47" s="62"/>
      <c r="B47" s="23" t="s">
        <v>16</v>
      </c>
      <c r="C47" s="5" t="s">
        <v>5</v>
      </c>
      <c r="D47" s="5" t="s">
        <v>5</v>
      </c>
      <c r="E47" s="5" t="s">
        <v>5</v>
      </c>
      <c r="F47" s="5" t="s">
        <v>5</v>
      </c>
    </row>
    <row r="48" spans="1:6" x14ac:dyDescent="0.3">
      <c r="A48" s="62"/>
      <c r="B48" s="23" t="s">
        <v>27</v>
      </c>
      <c r="C48" s="5" t="s">
        <v>119</v>
      </c>
      <c r="D48" s="5">
        <v>16</v>
      </c>
      <c r="E48" s="5">
        <v>120</v>
      </c>
      <c r="F48" s="5">
        <v>1770</v>
      </c>
    </row>
    <row r="49" spans="1:6" x14ac:dyDescent="0.3">
      <c r="A49" s="62"/>
      <c r="B49" s="23" t="s">
        <v>10</v>
      </c>
      <c r="C49" s="5" t="s">
        <v>112</v>
      </c>
      <c r="D49" s="5">
        <v>16</v>
      </c>
      <c r="E49" s="5">
        <v>60</v>
      </c>
      <c r="F49" s="5" t="s">
        <v>5</v>
      </c>
    </row>
    <row r="50" spans="1:6" x14ac:dyDescent="0.3">
      <c r="A50" s="62"/>
      <c r="B50" s="23" t="s">
        <v>93</v>
      </c>
      <c r="C50" s="5" t="s">
        <v>113</v>
      </c>
      <c r="D50" s="5">
        <v>16</v>
      </c>
      <c r="E50" s="5">
        <v>48</v>
      </c>
      <c r="F50" s="5" t="s">
        <v>120</v>
      </c>
    </row>
    <row r="51" spans="1:6" x14ac:dyDescent="0.3">
      <c r="A51" s="62"/>
      <c r="B51" s="23" t="s">
        <v>15</v>
      </c>
      <c r="C51" s="5" t="s">
        <v>114</v>
      </c>
      <c r="D51" s="5">
        <v>16</v>
      </c>
      <c r="E51" s="5">
        <v>120</v>
      </c>
      <c r="F51" s="5" t="s">
        <v>5</v>
      </c>
    </row>
    <row r="52" spans="1:6" x14ac:dyDescent="0.3">
      <c r="A52" s="62"/>
      <c r="B52" s="23" t="s">
        <v>28</v>
      </c>
      <c r="C52" s="5" t="s">
        <v>55</v>
      </c>
      <c r="D52" s="5">
        <v>16</v>
      </c>
      <c r="E52" s="5">
        <v>32</v>
      </c>
      <c r="F52" s="5">
        <v>25</v>
      </c>
    </row>
    <row r="53" spans="1:6" x14ac:dyDescent="0.3">
      <c r="A53" s="63"/>
      <c r="B53" s="23" t="s">
        <v>8</v>
      </c>
      <c r="C53" s="5" t="s">
        <v>55</v>
      </c>
      <c r="D53" s="5">
        <v>16</v>
      </c>
      <c r="E53" s="5">
        <v>32</v>
      </c>
      <c r="F53" s="5">
        <v>1</v>
      </c>
    </row>
  </sheetData>
  <mergeCells count="5">
    <mergeCell ref="A2:A12"/>
    <mergeCell ref="A13:A22"/>
    <mergeCell ref="A23:A32"/>
    <mergeCell ref="A33:A43"/>
    <mergeCell ref="A44:A53"/>
  </mergeCells>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
  <sheetViews>
    <sheetView workbookViewId="0">
      <selection activeCell="F8" sqref="F8"/>
    </sheetView>
  </sheetViews>
  <sheetFormatPr defaultRowHeight="16.5" x14ac:dyDescent="0.3"/>
  <sheetData>
    <row r="1" spans="1:1" x14ac:dyDescent="0.3">
      <c r="A1" t="s">
        <v>127</v>
      </c>
    </row>
    <row r="3" spans="1:1" x14ac:dyDescent="0.3">
      <c r="A3" t="s">
        <v>128</v>
      </c>
    </row>
    <row r="4" spans="1:1" x14ac:dyDescent="0.3">
      <c r="A4" t="s">
        <v>129</v>
      </c>
    </row>
    <row r="5" spans="1:1" x14ac:dyDescent="0.3">
      <c r="A5" t="s">
        <v>130</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08"/>
  <sheetViews>
    <sheetView topLeftCell="A366" zoomScale="82" zoomScaleNormal="82" workbookViewId="0">
      <selection activeCell="N274" sqref="N274"/>
    </sheetView>
  </sheetViews>
  <sheetFormatPr defaultRowHeight="13.5" x14ac:dyDescent="0.3"/>
  <cols>
    <col min="1" max="16" width="11.125" style="25" customWidth="1"/>
    <col min="17" max="16384" width="9" style="25"/>
  </cols>
  <sheetData>
    <row r="1" spans="1:9" x14ac:dyDescent="0.3">
      <c r="A1" s="25" t="s">
        <v>181</v>
      </c>
    </row>
    <row r="3" spans="1:9" x14ac:dyDescent="0.3">
      <c r="A3" s="25" t="s">
        <v>162</v>
      </c>
    </row>
    <row r="4" spans="1:9" x14ac:dyDescent="0.3">
      <c r="A4" s="27" t="s">
        <v>73</v>
      </c>
      <c r="B4" s="27" t="s">
        <v>74</v>
      </c>
      <c r="C4" s="28" t="s">
        <v>75</v>
      </c>
      <c r="D4" s="28" t="s">
        <v>76</v>
      </c>
      <c r="E4" s="28" t="s">
        <v>169</v>
      </c>
      <c r="F4" s="28" t="s">
        <v>170</v>
      </c>
      <c r="G4" s="28" t="s">
        <v>171</v>
      </c>
      <c r="H4" s="28" t="s">
        <v>172</v>
      </c>
      <c r="I4" s="28" t="s">
        <v>173</v>
      </c>
    </row>
    <row r="5" spans="1:9" x14ac:dyDescent="0.3">
      <c r="A5" s="26" t="s">
        <v>56</v>
      </c>
      <c r="B5" s="26" t="s">
        <v>77</v>
      </c>
      <c r="C5" s="29">
        <v>1</v>
      </c>
      <c r="D5" s="29">
        <v>2</v>
      </c>
      <c r="E5" s="29" t="s">
        <v>87</v>
      </c>
      <c r="F5" s="29">
        <v>2.5999999999999999E-2</v>
      </c>
      <c r="G5" s="29">
        <v>18.98</v>
      </c>
      <c r="H5" s="30">
        <v>151</v>
      </c>
      <c r="I5" s="30">
        <v>303</v>
      </c>
    </row>
    <row r="6" spans="1:9" x14ac:dyDescent="0.3">
      <c r="A6" s="26" t="s">
        <v>8</v>
      </c>
      <c r="B6" s="26" t="s">
        <v>55</v>
      </c>
      <c r="C6" s="29">
        <v>1</v>
      </c>
      <c r="D6" s="29">
        <v>2</v>
      </c>
      <c r="E6" s="29" t="s">
        <v>5</v>
      </c>
      <c r="F6" s="29">
        <v>0.04</v>
      </c>
      <c r="G6" s="29">
        <v>29.2</v>
      </c>
      <c r="H6" s="29">
        <v>350</v>
      </c>
      <c r="I6" s="29">
        <v>1051</v>
      </c>
    </row>
    <row r="7" spans="1:9" x14ac:dyDescent="0.3">
      <c r="A7" s="26" t="s">
        <v>163</v>
      </c>
      <c r="B7" s="26" t="s">
        <v>55</v>
      </c>
      <c r="C7" s="29">
        <v>1</v>
      </c>
      <c r="D7" s="29">
        <v>2</v>
      </c>
      <c r="E7" s="29" t="s">
        <v>174</v>
      </c>
      <c r="F7" s="29" t="s">
        <v>164</v>
      </c>
      <c r="G7" s="30">
        <v>17.63</v>
      </c>
      <c r="H7" s="30">
        <v>190</v>
      </c>
      <c r="I7" s="30">
        <v>476</v>
      </c>
    </row>
    <row r="8" spans="1:9" x14ac:dyDescent="0.3">
      <c r="A8" s="26" t="s">
        <v>9</v>
      </c>
      <c r="B8" s="26" t="s">
        <v>80</v>
      </c>
      <c r="C8" s="31">
        <v>2</v>
      </c>
      <c r="D8" s="29">
        <v>2</v>
      </c>
      <c r="E8" s="29" t="s">
        <v>94</v>
      </c>
      <c r="F8" s="29">
        <v>0.03</v>
      </c>
      <c r="G8" s="30">
        <v>20</v>
      </c>
      <c r="H8" s="30">
        <v>240</v>
      </c>
      <c r="I8" s="30">
        <v>720</v>
      </c>
    </row>
    <row r="9" spans="1:9" x14ac:dyDescent="0.3">
      <c r="A9" s="26" t="s">
        <v>176</v>
      </c>
      <c r="B9" s="26" t="s">
        <v>55</v>
      </c>
      <c r="C9" s="29">
        <v>1</v>
      </c>
      <c r="D9" s="29">
        <v>2</v>
      </c>
      <c r="E9" s="29" t="s">
        <v>5</v>
      </c>
      <c r="F9" s="29">
        <v>7.6999999999999999E-2</v>
      </c>
      <c r="G9" s="29">
        <v>55.85</v>
      </c>
      <c r="H9" s="29">
        <v>670</v>
      </c>
      <c r="I9" s="29">
        <v>2011</v>
      </c>
    </row>
    <row r="10" spans="1:9" x14ac:dyDescent="0.3">
      <c r="A10" s="26" t="s">
        <v>165</v>
      </c>
      <c r="B10" s="26" t="s">
        <v>96</v>
      </c>
      <c r="C10" s="31">
        <v>2</v>
      </c>
      <c r="D10" s="29">
        <v>2</v>
      </c>
      <c r="E10" s="29">
        <v>100</v>
      </c>
      <c r="F10" s="29">
        <v>0.12</v>
      </c>
      <c r="G10" s="30">
        <v>65.7</v>
      </c>
      <c r="H10" s="30">
        <v>526</v>
      </c>
      <c r="I10" s="30">
        <v>1577</v>
      </c>
    </row>
    <row r="11" spans="1:9" x14ac:dyDescent="0.3">
      <c r="A11" s="26" t="s">
        <v>10</v>
      </c>
      <c r="B11" s="26" t="s">
        <v>79</v>
      </c>
      <c r="C11" s="29">
        <v>1</v>
      </c>
      <c r="D11" s="29">
        <v>3.75</v>
      </c>
      <c r="E11" s="29" t="s">
        <v>5</v>
      </c>
      <c r="F11" s="29">
        <v>6.3E-2</v>
      </c>
      <c r="G11" s="30">
        <v>32.85</v>
      </c>
      <c r="H11" s="30">
        <v>394</v>
      </c>
      <c r="I11" s="30">
        <v>1183</v>
      </c>
    </row>
    <row r="12" spans="1:9" x14ac:dyDescent="0.3">
      <c r="A12" s="26" t="s">
        <v>36</v>
      </c>
      <c r="B12" s="26" t="s">
        <v>91</v>
      </c>
      <c r="C12" s="31">
        <v>2</v>
      </c>
      <c r="D12" s="29">
        <v>2</v>
      </c>
      <c r="E12" s="29">
        <v>10</v>
      </c>
      <c r="F12" s="29">
        <v>0.06</v>
      </c>
      <c r="G12" s="29">
        <v>43.8</v>
      </c>
      <c r="H12" s="29">
        <v>526</v>
      </c>
      <c r="I12" s="29">
        <v>1577</v>
      </c>
    </row>
    <row r="13" spans="1:9" x14ac:dyDescent="0.3">
      <c r="A13" s="26" t="s">
        <v>37</v>
      </c>
      <c r="B13" s="26" t="s">
        <v>55</v>
      </c>
      <c r="C13" s="29">
        <v>1</v>
      </c>
      <c r="D13" s="29">
        <v>2</v>
      </c>
      <c r="E13" s="29">
        <v>25</v>
      </c>
      <c r="F13" s="29">
        <v>5.8999999999999997E-2</v>
      </c>
      <c r="G13" s="30">
        <v>40.200000000000003</v>
      </c>
      <c r="H13" s="30">
        <v>482</v>
      </c>
      <c r="I13" s="30">
        <v>1447</v>
      </c>
    </row>
    <row r="14" spans="1:9" x14ac:dyDescent="0.3">
      <c r="A14" s="26" t="s">
        <v>166</v>
      </c>
      <c r="B14" s="26" t="s">
        <v>177</v>
      </c>
      <c r="C14" s="29">
        <v>1</v>
      </c>
      <c r="D14" s="29">
        <v>4</v>
      </c>
      <c r="E14" s="29" t="s">
        <v>178</v>
      </c>
      <c r="F14" s="29">
        <v>0.08</v>
      </c>
      <c r="G14" s="29">
        <v>58.4</v>
      </c>
      <c r="H14" s="29">
        <v>701</v>
      </c>
      <c r="I14" s="29">
        <v>2102</v>
      </c>
    </row>
    <row r="15" spans="1:9" x14ac:dyDescent="0.3">
      <c r="A15" s="26" t="s">
        <v>13</v>
      </c>
      <c r="B15" s="26" t="s">
        <v>78</v>
      </c>
      <c r="C15" s="29">
        <v>1</v>
      </c>
      <c r="D15" s="29">
        <v>3.75</v>
      </c>
      <c r="E15" s="29">
        <v>123</v>
      </c>
      <c r="F15" s="29">
        <v>0.12</v>
      </c>
      <c r="G15" s="29">
        <v>87.6</v>
      </c>
      <c r="H15" s="29">
        <v>1051</v>
      </c>
      <c r="I15" s="29">
        <v>3154</v>
      </c>
    </row>
    <row r="16" spans="1:9" x14ac:dyDescent="0.3">
      <c r="A16" s="26" t="s">
        <v>38</v>
      </c>
      <c r="B16" s="26" t="s">
        <v>167</v>
      </c>
      <c r="C16" s="29">
        <v>1</v>
      </c>
      <c r="D16" s="29">
        <v>3.5</v>
      </c>
      <c r="E16" s="29" t="s">
        <v>174</v>
      </c>
      <c r="F16" s="29">
        <v>8.5000000000000006E-2</v>
      </c>
      <c r="G16" s="29">
        <v>62.05</v>
      </c>
      <c r="H16" s="29">
        <v>745</v>
      </c>
      <c r="I16" s="29">
        <v>2234</v>
      </c>
    </row>
    <row r="17" spans="1:9" x14ac:dyDescent="0.3">
      <c r="A17" s="26" t="s">
        <v>168</v>
      </c>
      <c r="B17" s="26" t="s">
        <v>55</v>
      </c>
      <c r="C17" s="29">
        <v>1</v>
      </c>
      <c r="D17" s="29">
        <v>2</v>
      </c>
      <c r="E17" s="29" t="s">
        <v>5</v>
      </c>
      <c r="F17" s="29">
        <v>2.9000000000000001E-2</v>
      </c>
      <c r="G17" s="29">
        <v>20.88</v>
      </c>
      <c r="H17" s="29">
        <v>251</v>
      </c>
      <c r="I17" s="29">
        <v>752</v>
      </c>
    </row>
    <row r="18" spans="1:9" x14ac:dyDescent="0.3">
      <c r="A18" s="26" t="s">
        <v>15</v>
      </c>
      <c r="B18" s="26" t="s">
        <v>81</v>
      </c>
      <c r="C18" s="31">
        <v>2</v>
      </c>
      <c r="D18" s="29">
        <v>2</v>
      </c>
      <c r="E18" s="29" t="s">
        <v>94</v>
      </c>
      <c r="F18" s="29">
        <v>7.3999999999999996E-2</v>
      </c>
      <c r="G18" s="29">
        <v>54.02</v>
      </c>
      <c r="H18" s="29">
        <v>648</v>
      </c>
      <c r="I18" s="29">
        <v>1945</v>
      </c>
    </row>
    <row r="19" spans="1:9" x14ac:dyDescent="0.3">
      <c r="A19" s="26" t="s">
        <v>16</v>
      </c>
      <c r="B19" s="26">
        <v>3.5</v>
      </c>
      <c r="C19" s="29">
        <v>1</v>
      </c>
      <c r="D19" s="29">
        <v>3.5</v>
      </c>
      <c r="E19" s="29" t="s">
        <v>5</v>
      </c>
      <c r="F19" s="29">
        <v>7.3999999999999996E-2</v>
      </c>
      <c r="G19" s="29">
        <v>54.02</v>
      </c>
      <c r="H19" s="29">
        <v>648</v>
      </c>
      <c r="I19" s="29">
        <v>1945</v>
      </c>
    </row>
    <row r="20" spans="1:9" x14ac:dyDescent="0.3">
      <c r="A20" s="25" t="s">
        <v>180</v>
      </c>
    </row>
    <row r="22" spans="1:9" x14ac:dyDescent="0.3">
      <c r="A22" s="25" t="s">
        <v>181</v>
      </c>
    </row>
    <row r="24" spans="1:9" x14ac:dyDescent="0.3">
      <c r="A24" s="64" t="s">
        <v>181</v>
      </c>
      <c r="B24" s="26" t="s">
        <v>182</v>
      </c>
      <c r="C24" s="64" t="s">
        <v>185</v>
      </c>
    </row>
    <row r="25" spans="1:9" x14ac:dyDescent="0.3">
      <c r="A25" s="64"/>
      <c r="B25" s="26" t="s">
        <v>183</v>
      </c>
      <c r="C25" s="64"/>
    </row>
    <row r="26" spans="1:9" x14ac:dyDescent="0.3">
      <c r="A26" s="64"/>
      <c r="B26" s="26" t="s">
        <v>184</v>
      </c>
      <c r="C26" s="64"/>
    </row>
    <row r="27" spans="1:9" x14ac:dyDescent="0.3">
      <c r="A27" s="64"/>
      <c r="B27" s="26" t="s">
        <v>186</v>
      </c>
      <c r="C27" s="64" t="s">
        <v>188</v>
      </c>
    </row>
    <row r="28" spans="1:9" x14ac:dyDescent="0.3">
      <c r="A28" s="64"/>
      <c r="B28" s="26" t="s">
        <v>176</v>
      </c>
      <c r="C28" s="64"/>
    </row>
    <row r="29" spans="1:9" x14ac:dyDescent="0.3">
      <c r="A29" s="64"/>
      <c r="B29" s="26" t="s">
        <v>187</v>
      </c>
      <c r="C29" s="64"/>
    </row>
    <row r="30" spans="1:9" x14ac:dyDescent="0.3">
      <c r="A30" s="64"/>
      <c r="B30" s="26" t="s">
        <v>37</v>
      </c>
      <c r="C30" s="64" t="s">
        <v>190</v>
      </c>
    </row>
    <row r="31" spans="1:9" x14ac:dyDescent="0.3">
      <c r="A31" s="64"/>
      <c r="B31" s="26" t="s">
        <v>189</v>
      </c>
      <c r="C31" s="64"/>
    </row>
    <row r="34" spans="1:4" x14ac:dyDescent="0.3">
      <c r="A34" s="64" t="s">
        <v>181</v>
      </c>
      <c r="B34" s="26" t="s">
        <v>182</v>
      </c>
      <c r="C34" s="64" t="s">
        <v>193</v>
      </c>
      <c r="D34" s="26" t="s">
        <v>194</v>
      </c>
    </row>
    <row r="35" spans="1:4" x14ac:dyDescent="0.3">
      <c r="A35" s="64"/>
      <c r="B35" s="26" t="s">
        <v>191</v>
      </c>
      <c r="C35" s="64"/>
      <c r="D35" s="26"/>
    </row>
    <row r="36" spans="1:4" x14ac:dyDescent="0.3">
      <c r="A36" s="64"/>
      <c r="B36" s="26" t="s">
        <v>192</v>
      </c>
      <c r="C36" s="64"/>
      <c r="D36" s="26"/>
    </row>
    <row r="37" spans="1:4" x14ac:dyDescent="0.3">
      <c r="A37" s="64"/>
      <c r="B37" s="26" t="s">
        <v>186</v>
      </c>
      <c r="C37" s="64" t="s">
        <v>199</v>
      </c>
      <c r="D37" s="26"/>
    </row>
    <row r="38" spans="1:4" x14ac:dyDescent="0.3">
      <c r="A38" s="64"/>
      <c r="B38" s="26" t="s">
        <v>195</v>
      </c>
      <c r="C38" s="64"/>
      <c r="D38" s="26"/>
    </row>
    <row r="39" spans="1:4" x14ac:dyDescent="0.3">
      <c r="A39" s="64"/>
      <c r="B39" s="26" t="s">
        <v>182</v>
      </c>
      <c r="C39" s="64"/>
      <c r="D39" s="26"/>
    </row>
    <row r="40" spans="1:4" x14ac:dyDescent="0.3">
      <c r="A40" s="64"/>
      <c r="B40" s="26" t="s">
        <v>197</v>
      </c>
      <c r="C40" s="64"/>
      <c r="D40" s="26"/>
    </row>
    <row r="41" spans="1:4" x14ac:dyDescent="0.3">
      <c r="A41" s="64"/>
      <c r="B41" s="26" t="s">
        <v>198</v>
      </c>
      <c r="C41" s="64"/>
      <c r="D41" s="26"/>
    </row>
    <row r="42" spans="1:4" x14ac:dyDescent="0.3">
      <c r="A42" s="64"/>
      <c r="B42" s="26" t="s">
        <v>37</v>
      </c>
      <c r="C42" s="64"/>
      <c r="D42" s="26"/>
    </row>
    <row r="47" spans="1:4" x14ac:dyDescent="0.3">
      <c r="A47" s="24" t="s">
        <v>131</v>
      </c>
      <c r="B47" s="24" t="s">
        <v>134</v>
      </c>
      <c r="C47" s="24" t="s">
        <v>135</v>
      </c>
    </row>
    <row r="48" spans="1:4" x14ac:dyDescent="0.3">
      <c r="A48" s="26" t="s">
        <v>132</v>
      </c>
      <c r="B48" s="26">
        <v>1</v>
      </c>
      <c r="C48" s="26">
        <v>2</v>
      </c>
    </row>
    <row r="49" spans="1:9" x14ac:dyDescent="0.3">
      <c r="A49" s="26" t="s">
        <v>1</v>
      </c>
      <c r="B49" s="26">
        <v>2</v>
      </c>
      <c r="C49" s="26">
        <v>4</v>
      </c>
    </row>
    <row r="50" spans="1:9" x14ac:dyDescent="0.3">
      <c r="A50" s="26" t="s">
        <v>2</v>
      </c>
      <c r="B50" s="26">
        <v>4</v>
      </c>
      <c r="C50" s="26">
        <v>8</v>
      </c>
    </row>
    <row r="51" spans="1:9" x14ac:dyDescent="0.3">
      <c r="A51" s="26" t="s">
        <v>133</v>
      </c>
      <c r="B51" s="26">
        <v>8</v>
      </c>
      <c r="C51" s="26">
        <v>16</v>
      </c>
    </row>
    <row r="52" spans="1:9" x14ac:dyDescent="0.3">
      <c r="A52" s="26" t="s">
        <v>4</v>
      </c>
      <c r="B52" s="26">
        <v>16</v>
      </c>
      <c r="C52" s="26">
        <v>32</v>
      </c>
    </row>
    <row r="54" spans="1:9" x14ac:dyDescent="0.3">
      <c r="A54" s="25" t="s">
        <v>136</v>
      </c>
    </row>
    <row r="56" spans="1:9" ht="13.5" customHeight="1" x14ac:dyDescent="0.3">
      <c r="A56" s="24" t="s">
        <v>138</v>
      </c>
      <c r="B56" s="24" t="s">
        <v>140</v>
      </c>
      <c r="C56" s="65" t="s">
        <v>139</v>
      </c>
      <c r="D56" s="65"/>
      <c r="E56" s="65"/>
      <c r="F56" s="65" t="s">
        <v>137</v>
      </c>
      <c r="G56" s="65"/>
      <c r="H56" s="65"/>
      <c r="I56" s="65"/>
    </row>
    <row r="57" spans="1:9" ht="108" customHeight="1" x14ac:dyDescent="0.3">
      <c r="A57" s="26" t="s">
        <v>141</v>
      </c>
      <c r="B57" s="26" t="s">
        <v>143</v>
      </c>
      <c r="C57" s="64" t="s">
        <v>144</v>
      </c>
      <c r="D57" s="64"/>
      <c r="E57" s="64"/>
      <c r="F57" s="64" t="s">
        <v>145</v>
      </c>
      <c r="G57" s="64"/>
      <c r="H57" s="64"/>
      <c r="I57" s="64"/>
    </row>
    <row r="58" spans="1:9" ht="54" customHeight="1" x14ac:dyDescent="0.3">
      <c r="A58" s="26" t="s">
        <v>146</v>
      </c>
      <c r="B58" s="26" t="s">
        <v>143</v>
      </c>
      <c r="C58" s="64" t="s">
        <v>147</v>
      </c>
      <c r="D58" s="64"/>
      <c r="E58" s="64"/>
      <c r="F58" s="64"/>
      <c r="G58" s="64"/>
      <c r="H58" s="64"/>
      <c r="I58" s="64"/>
    </row>
    <row r="59" spans="1:9" ht="94.5" customHeight="1" x14ac:dyDescent="0.3">
      <c r="A59" s="26" t="s">
        <v>148</v>
      </c>
      <c r="B59" s="26" t="s">
        <v>143</v>
      </c>
      <c r="C59" s="64" t="s">
        <v>149</v>
      </c>
      <c r="D59" s="64"/>
      <c r="E59" s="64"/>
      <c r="F59" s="64" t="s">
        <v>150</v>
      </c>
      <c r="G59" s="64"/>
      <c r="H59" s="64"/>
      <c r="I59" s="64"/>
    </row>
    <row r="61" spans="1:9" x14ac:dyDescent="0.3">
      <c r="A61" s="25" t="s">
        <v>151</v>
      </c>
    </row>
    <row r="62" spans="1:9" x14ac:dyDescent="0.3">
      <c r="A62" s="25" t="s">
        <v>152</v>
      </c>
    </row>
    <row r="63" spans="1:9" x14ac:dyDescent="0.3">
      <c r="A63" s="25" t="s">
        <v>142</v>
      </c>
    </row>
    <row r="64" spans="1:9" x14ac:dyDescent="0.3">
      <c r="A64" s="25" t="s">
        <v>153</v>
      </c>
    </row>
    <row r="65" spans="1:1" x14ac:dyDescent="0.3">
      <c r="A65" s="25" t="s">
        <v>154</v>
      </c>
    </row>
    <row r="66" spans="1:1" x14ac:dyDescent="0.3">
      <c r="A66" s="25" t="s">
        <v>155</v>
      </c>
    </row>
    <row r="98" spans="1:4" x14ac:dyDescent="0.3">
      <c r="A98" s="25" t="s">
        <v>156</v>
      </c>
    </row>
    <row r="99" spans="1:4" x14ac:dyDescent="0.3">
      <c r="A99" s="25" t="s">
        <v>157</v>
      </c>
    </row>
    <row r="100" spans="1:4" x14ac:dyDescent="0.3">
      <c r="A100" s="25" t="s">
        <v>158</v>
      </c>
    </row>
    <row r="102" spans="1:4" x14ac:dyDescent="0.3">
      <c r="A102" s="25" t="s">
        <v>159</v>
      </c>
    </row>
    <row r="104" spans="1:4" x14ac:dyDescent="0.3">
      <c r="A104" s="25" t="s">
        <v>160</v>
      </c>
    </row>
    <row r="105" spans="1:4" x14ac:dyDescent="0.3">
      <c r="A105" s="25" t="s">
        <v>161</v>
      </c>
    </row>
    <row r="106" spans="1:4" x14ac:dyDescent="0.3">
      <c r="A106" s="25" t="s">
        <v>200</v>
      </c>
    </row>
    <row r="108" spans="1:4" ht="94.5" x14ac:dyDescent="0.3">
      <c r="D108" s="32" t="s">
        <v>201</v>
      </c>
    </row>
    <row r="126" spans="1:4" x14ac:dyDescent="0.3">
      <c r="A126" s="33" t="s">
        <v>202</v>
      </c>
      <c r="B126" s="33"/>
      <c r="C126" s="33"/>
      <c r="D126" s="33"/>
    </row>
    <row r="127" spans="1:4" x14ac:dyDescent="0.3">
      <c r="A127" s="25" t="s">
        <v>203</v>
      </c>
    </row>
    <row r="128" spans="1:4" x14ac:dyDescent="0.3">
      <c r="A128" s="25" t="s">
        <v>204</v>
      </c>
    </row>
    <row r="129" spans="1:16" x14ac:dyDescent="0.3">
      <c r="A129" s="25" t="s">
        <v>205</v>
      </c>
    </row>
    <row r="130" spans="1:16" x14ac:dyDescent="0.3">
      <c r="A130" s="25" t="s">
        <v>206</v>
      </c>
    </row>
    <row r="131" spans="1:16" x14ac:dyDescent="0.3">
      <c r="A131" s="25" t="s">
        <v>207</v>
      </c>
    </row>
    <row r="132" spans="1:16" x14ac:dyDescent="0.3">
      <c r="A132" s="25" t="s">
        <v>208</v>
      </c>
    </row>
    <row r="133" spans="1:16" x14ac:dyDescent="0.3">
      <c r="A133" s="25" t="s">
        <v>209</v>
      </c>
    </row>
    <row r="134" spans="1:16" x14ac:dyDescent="0.3">
      <c r="A134" s="25" t="s">
        <v>210</v>
      </c>
    </row>
    <row r="135" spans="1:16" x14ac:dyDescent="0.3">
      <c r="A135" s="25" t="s">
        <v>211</v>
      </c>
    </row>
    <row r="136" spans="1:16" x14ac:dyDescent="0.3">
      <c r="A136" s="25" t="s">
        <v>212</v>
      </c>
    </row>
    <row r="137" spans="1:16" x14ac:dyDescent="0.3">
      <c r="A137" s="25" t="s">
        <v>213</v>
      </c>
    </row>
    <row r="138" spans="1:16" x14ac:dyDescent="0.3">
      <c r="A138" s="25" t="s">
        <v>214</v>
      </c>
    </row>
    <row r="139" spans="1:16" x14ac:dyDescent="0.3">
      <c r="A139" s="25" t="s">
        <v>215</v>
      </c>
    </row>
    <row r="141" spans="1:16" x14ac:dyDescent="0.3">
      <c r="A141" s="35" t="s">
        <v>216</v>
      </c>
      <c r="B141" s="35"/>
      <c r="C141" s="35"/>
      <c r="D141" s="35"/>
      <c r="E141" s="35"/>
      <c r="F141" s="35"/>
      <c r="G141" s="35"/>
      <c r="H141" s="35"/>
      <c r="I141" s="35"/>
      <c r="J141" s="35"/>
      <c r="K141" s="35"/>
      <c r="L141" s="35"/>
      <c r="M141" s="35"/>
      <c r="N141" s="35"/>
      <c r="O141" s="35"/>
      <c r="P141" s="35"/>
    </row>
    <row r="142" spans="1:16" x14ac:dyDescent="0.3">
      <c r="A142" s="26"/>
      <c r="B142" s="34" t="s">
        <v>56</v>
      </c>
      <c r="C142" s="34" t="s">
        <v>8</v>
      </c>
      <c r="D142" s="34" t="s">
        <v>163</v>
      </c>
      <c r="E142" s="34" t="s">
        <v>9</v>
      </c>
      <c r="F142" s="34" t="s">
        <v>176</v>
      </c>
      <c r="G142" s="34" t="s">
        <v>165</v>
      </c>
      <c r="H142" s="34" t="s">
        <v>10</v>
      </c>
      <c r="I142" s="34" t="s">
        <v>11</v>
      </c>
      <c r="J142" s="34" t="s">
        <v>37</v>
      </c>
      <c r="K142" s="34" t="s">
        <v>166</v>
      </c>
      <c r="L142" s="34" t="s">
        <v>13</v>
      </c>
      <c r="M142" s="34" t="s">
        <v>38</v>
      </c>
      <c r="N142" s="34" t="s">
        <v>168</v>
      </c>
      <c r="O142" s="34" t="s">
        <v>15</v>
      </c>
      <c r="P142" s="34" t="s">
        <v>16</v>
      </c>
    </row>
    <row r="143" spans="1:16" x14ac:dyDescent="0.3">
      <c r="A143" s="26" t="s">
        <v>217</v>
      </c>
      <c r="B143" s="26">
        <v>432</v>
      </c>
      <c r="C143" s="26">
        <v>2516</v>
      </c>
      <c r="D143" s="26">
        <v>846</v>
      </c>
      <c r="E143" s="26">
        <v>2756</v>
      </c>
      <c r="F143" s="26">
        <v>1201</v>
      </c>
      <c r="G143" s="26">
        <v>2527</v>
      </c>
      <c r="H143" s="26">
        <v>1934</v>
      </c>
      <c r="I143" s="26">
        <v>609</v>
      </c>
      <c r="J143" s="26">
        <v>2240</v>
      </c>
      <c r="K143" s="26">
        <v>2023</v>
      </c>
      <c r="L143" s="26">
        <v>1032</v>
      </c>
      <c r="M143" s="26">
        <v>1292</v>
      </c>
      <c r="N143" s="26">
        <v>1509</v>
      </c>
      <c r="O143" s="26">
        <v>3270</v>
      </c>
      <c r="P143" s="26">
        <v>918</v>
      </c>
    </row>
    <row r="144" spans="1:16" x14ac:dyDescent="0.3">
      <c r="A144" s="26" t="s">
        <v>220</v>
      </c>
      <c r="B144" s="26">
        <v>509</v>
      </c>
      <c r="C144" s="26">
        <v>2661</v>
      </c>
      <c r="D144" s="26">
        <v>1261</v>
      </c>
      <c r="E144" s="26">
        <v>4372</v>
      </c>
      <c r="F144" s="26">
        <v>1314</v>
      </c>
      <c r="G144" s="26">
        <v>3144</v>
      </c>
      <c r="H144" s="26">
        <v>2476</v>
      </c>
      <c r="I144" s="26">
        <v>742</v>
      </c>
      <c r="J144" s="26">
        <v>2268</v>
      </c>
      <c r="K144" s="26">
        <v>2192</v>
      </c>
      <c r="L144" s="26">
        <v>1794</v>
      </c>
      <c r="M144" s="26">
        <v>1477</v>
      </c>
      <c r="N144" s="26">
        <v>1831</v>
      </c>
      <c r="O144" s="26">
        <v>4131</v>
      </c>
      <c r="P144" s="26">
        <v>932</v>
      </c>
    </row>
    <row r="145" spans="1:16" x14ac:dyDescent="0.3">
      <c r="A145" s="26" t="s">
        <v>218</v>
      </c>
      <c r="B145" s="26">
        <v>519</v>
      </c>
      <c r="C145" s="26">
        <v>2730</v>
      </c>
      <c r="D145" s="26">
        <v>1413</v>
      </c>
      <c r="E145" s="26">
        <v>4628</v>
      </c>
      <c r="F145" s="26">
        <v>1562</v>
      </c>
      <c r="G145" s="26">
        <v>3173</v>
      </c>
      <c r="H145" s="26">
        <v>2550</v>
      </c>
      <c r="I145" s="26">
        <v>795</v>
      </c>
      <c r="J145" s="26">
        <v>2280</v>
      </c>
      <c r="K145" s="26">
        <v>2779</v>
      </c>
      <c r="L145" s="26">
        <v>1837</v>
      </c>
      <c r="M145" s="26">
        <v>1520</v>
      </c>
      <c r="N145" s="26">
        <v>1903</v>
      </c>
      <c r="O145" s="26">
        <v>4260</v>
      </c>
      <c r="P145" s="26">
        <v>940</v>
      </c>
    </row>
    <row r="146" spans="1:16" x14ac:dyDescent="0.3">
      <c r="A146" s="26" t="s">
        <v>221</v>
      </c>
      <c r="B146" s="26">
        <v>2634</v>
      </c>
      <c r="C146" s="26">
        <v>2751</v>
      </c>
      <c r="D146" s="26">
        <v>1456</v>
      </c>
      <c r="E146" s="26">
        <v>4737</v>
      </c>
      <c r="F146" s="26">
        <v>1835</v>
      </c>
      <c r="G146" s="26">
        <v>3194</v>
      </c>
      <c r="H146" s="26">
        <v>2601</v>
      </c>
      <c r="I146" s="26">
        <v>891</v>
      </c>
      <c r="J146" s="26">
        <v>2287</v>
      </c>
      <c r="K146" s="26">
        <v>2862</v>
      </c>
      <c r="L146" s="26">
        <v>1849</v>
      </c>
      <c r="M146" s="26">
        <v>1569</v>
      </c>
      <c r="N146" s="26">
        <v>1936</v>
      </c>
      <c r="O146" s="26">
        <v>4381</v>
      </c>
      <c r="P146" s="26">
        <v>947</v>
      </c>
    </row>
    <row r="147" spans="1:16" x14ac:dyDescent="0.3">
      <c r="A147" s="26" t="s">
        <v>219</v>
      </c>
      <c r="B147" s="26">
        <v>2680</v>
      </c>
      <c r="C147" s="26">
        <v>2761</v>
      </c>
      <c r="D147" s="26">
        <v>1477</v>
      </c>
      <c r="E147" s="26">
        <v>4810</v>
      </c>
      <c r="F147" s="26">
        <v>2045</v>
      </c>
      <c r="G147" s="26">
        <v>3213</v>
      </c>
      <c r="H147" s="26">
        <v>2622</v>
      </c>
      <c r="I147" s="26">
        <v>917</v>
      </c>
      <c r="J147" s="26">
        <v>2291</v>
      </c>
      <c r="K147" s="26">
        <v>2898</v>
      </c>
      <c r="L147" s="26">
        <v>1858</v>
      </c>
      <c r="M147" s="26">
        <v>1670</v>
      </c>
      <c r="N147" s="26">
        <v>1968</v>
      </c>
      <c r="O147" s="26">
        <v>4437</v>
      </c>
      <c r="P147" s="26">
        <v>952</v>
      </c>
    </row>
    <row r="149" spans="1:16" x14ac:dyDescent="0.3">
      <c r="A149" s="64" t="s">
        <v>231</v>
      </c>
      <c r="B149" s="26" t="s">
        <v>222</v>
      </c>
      <c r="C149" s="64" t="s">
        <v>225</v>
      </c>
    </row>
    <row r="150" spans="1:16" x14ac:dyDescent="0.3">
      <c r="A150" s="64"/>
      <c r="B150" s="26" t="s">
        <v>223</v>
      </c>
      <c r="C150" s="64"/>
    </row>
    <row r="151" spans="1:16" x14ac:dyDescent="0.3">
      <c r="A151" s="64"/>
      <c r="B151" s="26" t="s">
        <v>224</v>
      </c>
      <c r="C151" s="64"/>
    </row>
    <row r="152" spans="1:16" x14ac:dyDescent="0.3">
      <c r="A152" s="64"/>
      <c r="B152" s="26" t="s">
        <v>227</v>
      </c>
      <c r="C152" s="64" t="s">
        <v>229</v>
      </c>
    </row>
    <row r="153" spans="1:16" x14ac:dyDescent="0.3">
      <c r="A153" s="64"/>
      <c r="B153" s="26" t="s">
        <v>228</v>
      </c>
      <c r="C153" s="64"/>
    </row>
    <row r="154" spans="1:16" x14ac:dyDescent="0.3">
      <c r="A154" s="64"/>
      <c r="B154" s="26" t="s">
        <v>230</v>
      </c>
      <c r="C154" s="64"/>
    </row>
    <row r="164" spans="1:3" x14ac:dyDescent="0.3">
      <c r="A164" s="25" t="s">
        <v>232</v>
      </c>
    </row>
    <row r="166" spans="1:3" x14ac:dyDescent="0.3">
      <c r="A166" s="36" t="s">
        <v>233</v>
      </c>
      <c r="B166" s="36" t="s">
        <v>234</v>
      </c>
      <c r="C166" s="36" t="s">
        <v>235</v>
      </c>
    </row>
    <row r="167" spans="1:3" ht="40.5" x14ac:dyDescent="0.3">
      <c r="A167" s="36" t="s">
        <v>236</v>
      </c>
      <c r="B167" s="36" t="s">
        <v>237</v>
      </c>
      <c r="C167" s="36" t="s">
        <v>238</v>
      </c>
    </row>
    <row r="174" spans="1:3" ht="13.5" customHeight="1" x14ac:dyDescent="0.3">
      <c r="A174" s="64" t="s">
        <v>231</v>
      </c>
      <c r="B174" s="26" t="s">
        <v>233</v>
      </c>
      <c r="C174" s="26" t="s">
        <v>223</v>
      </c>
    </row>
    <row r="175" spans="1:3" x14ac:dyDescent="0.3">
      <c r="A175" s="64"/>
      <c r="B175" s="26" t="s">
        <v>234</v>
      </c>
      <c r="C175" s="26" t="s">
        <v>230</v>
      </c>
    </row>
    <row r="176" spans="1:3" x14ac:dyDescent="0.3">
      <c r="A176" s="64"/>
      <c r="B176" s="26" t="s">
        <v>242</v>
      </c>
      <c r="C176" s="26" t="s">
        <v>241</v>
      </c>
    </row>
    <row r="177" spans="1:3" x14ac:dyDescent="0.3">
      <c r="A177" s="64"/>
      <c r="B177" s="26" t="s">
        <v>239</v>
      </c>
      <c r="C177" s="26" t="s">
        <v>227</v>
      </c>
    </row>
    <row r="178" spans="1:3" x14ac:dyDescent="0.3">
      <c r="A178" s="64"/>
      <c r="B178" s="26" t="s">
        <v>240</v>
      </c>
      <c r="C178" s="26" t="s">
        <v>228</v>
      </c>
    </row>
    <row r="203" spans="1:16" x14ac:dyDescent="0.3">
      <c r="A203" s="25" t="s">
        <v>243</v>
      </c>
    </row>
    <row r="204" spans="1:16" x14ac:dyDescent="0.3">
      <c r="A204" s="26"/>
      <c r="B204" s="34" t="s">
        <v>56</v>
      </c>
      <c r="C204" s="34" t="s">
        <v>8</v>
      </c>
      <c r="D204" s="34" t="s">
        <v>163</v>
      </c>
      <c r="E204" s="34" t="s">
        <v>9</v>
      </c>
      <c r="F204" s="34" t="s">
        <v>176</v>
      </c>
      <c r="G204" s="34" t="s">
        <v>165</v>
      </c>
      <c r="H204" s="34" t="s">
        <v>10</v>
      </c>
      <c r="I204" s="34" t="s">
        <v>11</v>
      </c>
      <c r="J204" s="34" t="s">
        <v>37</v>
      </c>
      <c r="K204" s="34" t="s">
        <v>166</v>
      </c>
      <c r="L204" s="34" t="s">
        <v>13</v>
      </c>
      <c r="M204" s="34" t="s">
        <v>38</v>
      </c>
      <c r="N204" s="34" t="s">
        <v>168</v>
      </c>
      <c r="O204" s="34" t="s">
        <v>15</v>
      </c>
      <c r="P204" s="34" t="s">
        <v>16</v>
      </c>
    </row>
    <row r="205" spans="1:16" x14ac:dyDescent="0.3">
      <c r="A205" s="26" t="s">
        <v>244</v>
      </c>
      <c r="B205" s="38">
        <v>0.32300000000000001</v>
      </c>
      <c r="C205" s="37">
        <v>0.01</v>
      </c>
      <c r="D205" s="37">
        <v>3.2000000000000001E-2</v>
      </c>
      <c r="E205" s="40">
        <v>8.2000000000000003E-2</v>
      </c>
      <c r="F205" s="40">
        <v>9.0999999999999998E-2</v>
      </c>
      <c r="G205" s="37">
        <v>1.4999999999999999E-2</v>
      </c>
      <c r="H205" s="37">
        <v>2.1999999999999999E-2</v>
      </c>
      <c r="I205" s="37">
        <v>0.05</v>
      </c>
      <c r="J205" s="39">
        <v>2E-3</v>
      </c>
      <c r="K205" s="38">
        <v>0.14199999999999999</v>
      </c>
      <c r="L205" s="37">
        <v>3.2000000000000001E-2</v>
      </c>
      <c r="M205" s="37">
        <v>1.4999999999999999E-2</v>
      </c>
      <c r="N205" s="37">
        <v>1.4999999999999999E-2</v>
      </c>
      <c r="O205" s="40">
        <v>5.0999999999999997E-2</v>
      </c>
      <c r="P205" s="39">
        <v>3.0000000000000001E-3</v>
      </c>
    </row>
    <row r="236" spans="1:16" x14ac:dyDescent="0.3">
      <c r="A236" s="25" t="s">
        <v>245</v>
      </c>
    </row>
    <row r="237" spans="1:16" x14ac:dyDescent="0.3">
      <c r="A237" s="25" t="s">
        <v>470</v>
      </c>
    </row>
    <row r="238" spans="1:16" x14ac:dyDescent="0.3">
      <c r="A238" s="26"/>
      <c r="B238" s="34" t="s">
        <v>56</v>
      </c>
      <c r="C238" s="34" t="s">
        <v>8</v>
      </c>
      <c r="D238" s="34" t="s">
        <v>163</v>
      </c>
      <c r="E238" s="34" t="s">
        <v>9</v>
      </c>
      <c r="F238" s="34" t="s">
        <v>176</v>
      </c>
      <c r="G238" s="34" t="s">
        <v>165</v>
      </c>
      <c r="H238" s="34" t="s">
        <v>10</v>
      </c>
      <c r="I238" s="34" t="s">
        <v>11</v>
      </c>
      <c r="J238" s="34" t="s">
        <v>37</v>
      </c>
      <c r="K238" s="34" t="s">
        <v>166</v>
      </c>
      <c r="L238" s="34" t="s">
        <v>13</v>
      </c>
      <c r="M238" s="34" t="s">
        <v>38</v>
      </c>
      <c r="N238" s="34" t="s">
        <v>168</v>
      </c>
      <c r="O238" s="34" t="s">
        <v>15</v>
      </c>
      <c r="P238" s="34" t="s">
        <v>16</v>
      </c>
    </row>
    <row r="239" spans="1:16" x14ac:dyDescent="0.3">
      <c r="A239" s="26" t="s">
        <v>217</v>
      </c>
      <c r="B239" s="26">
        <v>463</v>
      </c>
      <c r="C239" s="26">
        <v>2719</v>
      </c>
      <c r="D239" s="26">
        <v>852</v>
      </c>
      <c r="E239" s="26">
        <v>2964</v>
      </c>
      <c r="F239" s="26">
        <v>1263</v>
      </c>
      <c r="G239" s="26">
        <v>2774</v>
      </c>
      <c r="H239" s="26">
        <v>2017</v>
      </c>
      <c r="I239" s="26">
        <v>682</v>
      </c>
      <c r="J239" s="26">
        <v>2446</v>
      </c>
      <c r="K239" s="26">
        <v>2227</v>
      </c>
      <c r="L239" s="26">
        <v>1111</v>
      </c>
      <c r="M239" s="26">
        <v>1399</v>
      </c>
      <c r="N239" s="26">
        <v>1602</v>
      </c>
      <c r="O239" s="26">
        <v>3463</v>
      </c>
      <c r="P239" s="26">
        <v>908</v>
      </c>
    </row>
    <row r="240" spans="1:16" x14ac:dyDescent="0.3">
      <c r="A240" s="26" t="s">
        <v>248</v>
      </c>
      <c r="B240" s="26">
        <v>547</v>
      </c>
      <c r="C240" s="26">
        <v>2896</v>
      </c>
      <c r="D240" s="26">
        <v>1377</v>
      </c>
      <c r="E240" s="26">
        <v>4754</v>
      </c>
      <c r="F240" s="26">
        <v>1399</v>
      </c>
      <c r="G240" s="26">
        <v>3442</v>
      </c>
      <c r="H240" s="26">
        <v>2700</v>
      </c>
      <c r="I240" s="26">
        <v>828</v>
      </c>
      <c r="J240" s="26">
        <v>2482</v>
      </c>
      <c r="K240" s="26">
        <v>2291</v>
      </c>
      <c r="L240" s="26">
        <v>2026</v>
      </c>
      <c r="M240" s="26">
        <v>1627</v>
      </c>
      <c r="N240" s="26">
        <v>1945</v>
      </c>
      <c r="O240" s="26">
        <v>4466</v>
      </c>
      <c r="P240" s="26">
        <v>923</v>
      </c>
    </row>
    <row r="241" spans="1:16" x14ac:dyDescent="0.3">
      <c r="A241" s="26" t="s">
        <v>218</v>
      </c>
      <c r="B241" s="26">
        <v>558</v>
      </c>
      <c r="C241" s="26">
        <v>2961</v>
      </c>
      <c r="D241" s="26">
        <v>1524</v>
      </c>
      <c r="E241" s="26">
        <v>5035</v>
      </c>
      <c r="F241" s="26">
        <v>1680</v>
      </c>
      <c r="G241" s="26">
        <v>3466</v>
      </c>
      <c r="H241" s="26">
        <v>2787</v>
      </c>
      <c r="I241" s="26">
        <v>857</v>
      </c>
      <c r="J241" s="26">
        <v>2497</v>
      </c>
      <c r="K241" s="26">
        <v>2948</v>
      </c>
      <c r="L241" s="26">
        <v>2073</v>
      </c>
      <c r="M241" s="26">
        <v>1662</v>
      </c>
      <c r="N241" s="26">
        <v>2024</v>
      </c>
      <c r="O241" s="26">
        <v>4581</v>
      </c>
      <c r="P241" s="26">
        <v>930</v>
      </c>
    </row>
    <row r="242" spans="1:16" x14ac:dyDescent="0.3">
      <c r="A242" s="26" t="s">
        <v>249</v>
      </c>
      <c r="B242" s="26">
        <v>2842</v>
      </c>
      <c r="C242" s="26">
        <v>2984</v>
      </c>
      <c r="D242" s="26">
        <v>1563</v>
      </c>
      <c r="E242" s="26">
        <v>5150</v>
      </c>
      <c r="F242" s="26">
        <v>1922</v>
      </c>
      <c r="G242" s="26">
        <v>3484</v>
      </c>
      <c r="H242" s="26">
        <v>2848</v>
      </c>
      <c r="I242" s="26">
        <v>970</v>
      </c>
      <c r="J242" s="26">
        <v>2505</v>
      </c>
      <c r="K242" s="26">
        <v>3033</v>
      </c>
      <c r="L242" s="26">
        <v>2084</v>
      </c>
      <c r="M242" s="26">
        <v>1679</v>
      </c>
      <c r="N242" s="26">
        <v>2048</v>
      </c>
      <c r="O242" s="26">
        <v>4663</v>
      </c>
      <c r="P242" s="26">
        <v>938</v>
      </c>
    </row>
    <row r="243" spans="1:16" x14ac:dyDescent="0.3">
      <c r="A243" s="26" t="s">
        <v>219</v>
      </c>
      <c r="B243" s="26">
        <v>2895</v>
      </c>
      <c r="C243" s="26">
        <v>2993</v>
      </c>
      <c r="D243" s="26">
        <v>1583</v>
      </c>
      <c r="E243" s="26">
        <v>5235</v>
      </c>
      <c r="F243" s="26">
        <v>2128</v>
      </c>
      <c r="G243" s="26">
        <v>3499</v>
      </c>
      <c r="H243" s="26">
        <v>2871</v>
      </c>
      <c r="I243" s="26">
        <v>991</v>
      </c>
      <c r="J243" s="26">
        <v>2511</v>
      </c>
      <c r="K243" s="26">
        <v>3072</v>
      </c>
      <c r="L243" s="26">
        <v>2093</v>
      </c>
      <c r="M243" s="26">
        <v>1750</v>
      </c>
      <c r="N243" s="26">
        <v>2081</v>
      </c>
      <c r="O243" s="26">
        <v>4701</v>
      </c>
      <c r="P243" s="26">
        <v>942</v>
      </c>
    </row>
    <row r="244" spans="1:16" x14ac:dyDescent="0.3">
      <c r="A244" s="26" t="s">
        <v>244</v>
      </c>
      <c r="B244" s="40">
        <v>0.32100000000000001</v>
      </c>
      <c r="C244" s="37">
        <v>0.01</v>
      </c>
      <c r="D244" s="37">
        <v>2.9000000000000001E-2</v>
      </c>
      <c r="E244" s="40">
        <v>8.4000000000000005E-2</v>
      </c>
      <c r="F244" s="40">
        <v>8.8999999999999996E-2</v>
      </c>
      <c r="G244" s="37">
        <v>1.4999999999999999E-2</v>
      </c>
      <c r="H244" s="37">
        <v>2.5000000000000001E-2</v>
      </c>
      <c r="I244" s="40">
        <v>5.1999999999999998E-2</v>
      </c>
      <c r="J244" s="39">
        <v>2E-3</v>
      </c>
      <c r="K244" s="40">
        <v>0.14399999999999999</v>
      </c>
      <c r="L244" s="37">
        <v>3.4000000000000002E-2</v>
      </c>
      <c r="M244" s="37">
        <v>0.01</v>
      </c>
      <c r="N244" s="37">
        <v>1.4999999999999999E-2</v>
      </c>
      <c r="O244" s="37">
        <v>4.5999999999999999E-2</v>
      </c>
      <c r="P244" s="39">
        <v>1E-3</v>
      </c>
    </row>
    <row r="245" spans="1:16" x14ac:dyDescent="0.3">
      <c r="A245" s="25" t="s">
        <v>251</v>
      </c>
    </row>
    <row r="246" spans="1:16" x14ac:dyDescent="0.3">
      <c r="A246" s="25" t="s">
        <v>469</v>
      </c>
    </row>
    <row r="247" spans="1:16" x14ac:dyDescent="0.3">
      <c r="A247" s="26"/>
      <c r="B247" s="34" t="s">
        <v>56</v>
      </c>
      <c r="C247" s="34" t="s">
        <v>8</v>
      </c>
      <c r="D247" s="34" t="s">
        <v>163</v>
      </c>
      <c r="E247" s="34" t="s">
        <v>9</v>
      </c>
      <c r="F247" s="34" t="s">
        <v>176</v>
      </c>
      <c r="G247" s="34" t="s">
        <v>165</v>
      </c>
      <c r="H247" s="34" t="s">
        <v>10</v>
      </c>
      <c r="I247" s="34" t="s">
        <v>11</v>
      </c>
      <c r="J247" s="34" t="s">
        <v>37</v>
      </c>
      <c r="K247" s="34" t="s">
        <v>166</v>
      </c>
      <c r="L247" s="34" t="s">
        <v>13</v>
      </c>
      <c r="M247" s="34" t="s">
        <v>38</v>
      </c>
      <c r="N247" s="34" t="s">
        <v>168</v>
      </c>
      <c r="O247" s="34" t="s">
        <v>15</v>
      </c>
      <c r="P247" s="34" t="s">
        <v>16</v>
      </c>
    </row>
    <row r="248" spans="1:16" x14ac:dyDescent="0.3">
      <c r="A248" s="26" t="s">
        <v>217</v>
      </c>
      <c r="B248" s="26">
        <v>395</v>
      </c>
      <c r="C248" s="26">
        <v>2162</v>
      </c>
      <c r="D248" s="26">
        <v>960</v>
      </c>
      <c r="E248" s="26">
        <v>2446</v>
      </c>
      <c r="F248" s="26">
        <v>1165</v>
      </c>
      <c r="G248" s="26">
        <v>2037</v>
      </c>
      <c r="H248" s="26">
        <v>1945</v>
      </c>
      <c r="I248" s="26">
        <v>420</v>
      </c>
      <c r="J248" s="26">
        <v>1830</v>
      </c>
      <c r="K248" s="26">
        <v>1601</v>
      </c>
      <c r="L248" s="26">
        <v>901</v>
      </c>
      <c r="M248" s="26">
        <v>1080</v>
      </c>
      <c r="N248" s="26">
        <v>1369</v>
      </c>
      <c r="O248" s="26">
        <v>3106</v>
      </c>
      <c r="P248" s="26">
        <v>1112</v>
      </c>
    </row>
    <row r="249" spans="1:16" x14ac:dyDescent="0.3">
      <c r="A249" s="26" t="s">
        <v>252</v>
      </c>
      <c r="B249" s="26">
        <v>450</v>
      </c>
      <c r="C249" s="26">
        <v>2211</v>
      </c>
      <c r="D249" s="26">
        <v>1018</v>
      </c>
      <c r="E249" s="26">
        <v>3655</v>
      </c>
      <c r="F249" s="26">
        <v>1206</v>
      </c>
      <c r="G249" s="26">
        <v>2542</v>
      </c>
      <c r="H249" s="26">
        <v>2035</v>
      </c>
      <c r="I249" s="26">
        <v>537</v>
      </c>
      <c r="J249" s="26">
        <v>1837</v>
      </c>
      <c r="K249" s="26">
        <v>2203</v>
      </c>
      <c r="L249" s="26">
        <v>1208</v>
      </c>
      <c r="M249" s="26">
        <v>1145</v>
      </c>
      <c r="N249" s="26">
        <v>1683</v>
      </c>
      <c r="O249" s="26">
        <v>3541</v>
      </c>
      <c r="P249" s="26">
        <v>1123</v>
      </c>
    </row>
    <row r="250" spans="1:16" x14ac:dyDescent="0.3">
      <c r="A250" s="26" t="s">
        <v>218</v>
      </c>
      <c r="B250" s="26">
        <v>460</v>
      </c>
      <c r="C250" s="26">
        <v>2308</v>
      </c>
      <c r="D250" s="26">
        <v>1211</v>
      </c>
      <c r="E250" s="26">
        <v>3855</v>
      </c>
      <c r="F250" s="26">
        <v>1363</v>
      </c>
      <c r="G250" s="26">
        <v>2595</v>
      </c>
      <c r="H250" s="26">
        <v>2075</v>
      </c>
      <c r="I250" s="26">
        <v>693</v>
      </c>
      <c r="J250" s="26">
        <v>1839</v>
      </c>
      <c r="K250" s="26">
        <v>2620</v>
      </c>
      <c r="L250" s="26">
        <v>1233</v>
      </c>
      <c r="M250" s="26">
        <v>1228</v>
      </c>
      <c r="N250" s="26">
        <v>1740</v>
      </c>
      <c r="O250" s="26">
        <v>3747</v>
      </c>
      <c r="P250" s="26">
        <v>1134</v>
      </c>
    </row>
    <row r="251" spans="1:16" x14ac:dyDescent="0.3">
      <c r="A251" s="26" t="s">
        <v>249</v>
      </c>
      <c r="B251" s="26">
        <v>2285</v>
      </c>
      <c r="C251" s="26">
        <v>2327</v>
      </c>
      <c r="D251" s="26">
        <v>1280</v>
      </c>
      <c r="E251" s="26">
        <v>3964</v>
      </c>
      <c r="F251" s="26">
        <v>1798</v>
      </c>
      <c r="G251" s="26">
        <v>2632</v>
      </c>
      <c r="H251" s="26">
        <v>2099</v>
      </c>
      <c r="I251" s="26">
        <v>732</v>
      </c>
      <c r="J251" s="26">
        <v>1841</v>
      </c>
      <c r="K251" s="26">
        <v>2715</v>
      </c>
      <c r="L251" s="26">
        <v>1255</v>
      </c>
      <c r="M251" s="26">
        <v>1406</v>
      </c>
      <c r="N251" s="26">
        <v>1813</v>
      </c>
      <c r="O251" s="26">
        <v>4037</v>
      </c>
      <c r="P251" s="26">
        <v>1142</v>
      </c>
    </row>
    <row r="252" spans="1:16" x14ac:dyDescent="0.3">
      <c r="A252" s="26" t="s">
        <v>219</v>
      </c>
      <c r="B252" s="26">
        <v>2316</v>
      </c>
      <c r="C252" s="26">
        <v>2340</v>
      </c>
      <c r="D252" s="26">
        <v>1305</v>
      </c>
      <c r="E252" s="26">
        <v>3999</v>
      </c>
      <c r="F252" s="26">
        <v>2061</v>
      </c>
      <c r="G252" s="26">
        <v>2669</v>
      </c>
      <c r="H252" s="26">
        <v>2113</v>
      </c>
      <c r="I252" s="26">
        <v>780</v>
      </c>
      <c r="J252" s="26">
        <v>1843</v>
      </c>
      <c r="K252" s="26">
        <v>2744</v>
      </c>
      <c r="L252" s="26">
        <v>1264</v>
      </c>
      <c r="M252" s="26">
        <v>1640</v>
      </c>
      <c r="N252" s="26">
        <v>1852</v>
      </c>
      <c r="O252" s="26">
        <v>4173</v>
      </c>
      <c r="P252" s="26">
        <v>1150</v>
      </c>
    </row>
    <row r="253" spans="1:16" x14ac:dyDescent="0.3">
      <c r="A253" s="26" t="s">
        <v>244</v>
      </c>
      <c r="B253" s="40">
        <v>0.33700000000000002</v>
      </c>
      <c r="C253" s="37">
        <v>1.4E-2</v>
      </c>
      <c r="D253" s="37">
        <v>4.9000000000000002E-2</v>
      </c>
      <c r="E253" s="40">
        <v>7.0000000000000007E-2</v>
      </c>
      <c r="F253" s="40">
        <v>0.108</v>
      </c>
      <c r="G253" s="37">
        <v>1.6E-2</v>
      </c>
      <c r="H253" s="39">
        <v>3.0000000000000001E-3</v>
      </c>
      <c r="I253" s="37">
        <v>3.6999999999999998E-2</v>
      </c>
      <c r="J253" s="39">
        <v>0</v>
      </c>
      <c r="K253" s="37">
        <v>0.128</v>
      </c>
      <c r="L253" s="37">
        <v>1.7999999999999999E-2</v>
      </c>
      <c r="M253" s="37">
        <v>4.4999999999999998E-2</v>
      </c>
      <c r="N253" s="37">
        <v>0.02</v>
      </c>
      <c r="O253" s="37">
        <v>7.6999999999999999E-2</v>
      </c>
      <c r="P253" s="37">
        <v>1.2E-2</v>
      </c>
    </row>
    <row r="255" spans="1:16" x14ac:dyDescent="0.3">
      <c r="A255" s="25" t="s">
        <v>254</v>
      </c>
    </row>
    <row r="256" spans="1:16" x14ac:dyDescent="0.3">
      <c r="A256" s="25" t="s">
        <v>255</v>
      </c>
    </row>
    <row r="257" spans="1:7" x14ac:dyDescent="0.3">
      <c r="A257" s="26"/>
      <c r="B257" s="26" t="s">
        <v>256</v>
      </c>
      <c r="C257" s="26" t="s">
        <v>257</v>
      </c>
      <c r="D257" s="26" t="s">
        <v>258</v>
      </c>
      <c r="E257" s="26" t="s">
        <v>259</v>
      </c>
      <c r="F257" s="26"/>
    </row>
    <row r="258" spans="1:7" x14ac:dyDescent="0.3">
      <c r="A258" s="26" t="s">
        <v>260</v>
      </c>
      <c r="B258" s="37">
        <v>0.40899999999999997</v>
      </c>
      <c r="C258" s="37">
        <v>0.23</v>
      </c>
      <c r="D258" s="37">
        <v>0.32300000000000001</v>
      </c>
      <c r="E258" s="26" t="s">
        <v>261</v>
      </c>
      <c r="F258" s="26"/>
    </row>
    <row r="259" spans="1:7" x14ac:dyDescent="0.3">
      <c r="A259" s="26" t="s">
        <v>262</v>
      </c>
      <c r="B259" s="37">
        <v>0.223</v>
      </c>
      <c r="C259" s="37">
        <v>2.8000000000000001E-2</v>
      </c>
      <c r="D259" s="37">
        <v>9.0999999999999998E-2</v>
      </c>
      <c r="E259" s="26" t="s">
        <v>263</v>
      </c>
      <c r="F259" s="26"/>
    </row>
    <row r="260" spans="1:7" x14ac:dyDescent="0.3">
      <c r="A260" s="26" t="s">
        <v>264</v>
      </c>
      <c r="B260" s="37">
        <v>0.186</v>
      </c>
      <c r="C260" s="37">
        <v>0.113</v>
      </c>
      <c r="D260" s="37">
        <v>0.14199999999999999</v>
      </c>
      <c r="E260" s="26" t="s">
        <v>265</v>
      </c>
      <c r="F260" s="26"/>
    </row>
    <row r="262" spans="1:7" x14ac:dyDescent="0.3">
      <c r="A262" s="25" t="s">
        <v>266</v>
      </c>
    </row>
    <row r="263" spans="1:7" x14ac:dyDescent="0.3">
      <c r="A263" s="26"/>
      <c r="B263" s="26" t="s">
        <v>256</v>
      </c>
      <c r="C263" s="26" t="s">
        <v>257</v>
      </c>
      <c r="D263" s="26" t="s">
        <v>258</v>
      </c>
      <c r="E263" s="26" t="s">
        <v>259</v>
      </c>
    </row>
    <row r="264" spans="1:7" x14ac:dyDescent="0.3">
      <c r="A264" s="26" t="s">
        <v>268</v>
      </c>
      <c r="B264" s="37">
        <v>1.0999999999999999E-2</v>
      </c>
      <c r="C264" s="37">
        <v>0</v>
      </c>
      <c r="D264" s="37">
        <v>2E-3</v>
      </c>
      <c r="E264" s="26" t="s">
        <v>267</v>
      </c>
    </row>
    <row r="265" spans="1:7" x14ac:dyDescent="0.3">
      <c r="A265" s="26" t="s">
        <v>269</v>
      </c>
      <c r="B265" s="37">
        <v>4.3999999999999997E-2</v>
      </c>
      <c r="C265" s="37">
        <v>0</v>
      </c>
      <c r="D265" s="37">
        <v>1.4999999999999999E-2</v>
      </c>
      <c r="E265" s="26" t="s">
        <v>267</v>
      </c>
    </row>
    <row r="266" spans="1:7" x14ac:dyDescent="0.3">
      <c r="A266" s="26" t="s">
        <v>16</v>
      </c>
      <c r="B266" s="37">
        <v>0.01</v>
      </c>
      <c r="C266" s="37">
        <v>0</v>
      </c>
      <c r="D266" s="37">
        <v>3.0000000000000001E-3</v>
      </c>
      <c r="E266" s="26"/>
    </row>
    <row r="268" spans="1:7" x14ac:dyDescent="0.3">
      <c r="A268" s="25" t="s">
        <v>270</v>
      </c>
    </row>
    <row r="270" spans="1:7" x14ac:dyDescent="0.3">
      <c r="A270" s="25" t="s">
        <v>271</v>
      </c>
      <c r="E270" s="25" t="s">
        <v>57</v>
      </c>
    </row>
    <row r="271" spans="1:7" x14ac:dyDescent="0.3">
      <c r="A271" s="26"/>
      <c r="B271" s="26" t="s">
        <v>307</v>
      </c>
      <c r="C271" s="26" t="s">
        <v>308</v>
      </c>
      <c r="D271" s="26" t="s">
        <v>309</v>
      </c>
      <c r="E271" s="26" t="s">
        <v>307</v>
      </c>
      <c r="F271" s="26" t="s">
        <v>308</v>
      </c>
      <c r="G271" s="26" t="s">
        <v>309</v>
      </c>
    </row>
    <row r="272" spans="1:7" x14ac:dyDescent="0.3">
      <c r="A272" s="26" t="s">
        <v>306</v>
      </c>
      <c r="B272" s="26">
        <v>2140.16</v>
      </c>
      <c r="C272" s="26">
        <v>443.2</v>
      </c>
      <c r="D272" s="26" t="s">
        <v>272</v>
      </c>
      <c r="E272" s="26">
        <v>4263.9399999999996</v>
      </c>
      <c r="F272" s="26">
        <v>871.76</v>
      </c>
      <c r="G272" s="26" t="s">
        <v>278</v>
      </c>
    </row>
    <row r="273" spans="1:7" x14ac:dyDescent="0.3">
      <c r="A273" s="26" t="s">
        <v>280</v>
      </c>
      <c r="B273" s="26">
        <v>140.61000000000001</v>
      </c>
      <c r="C273" s="26">
        <v>27.5</v>
      </c>
      <c r="D273" s="26" t="s">
        <v>273</v>
      </c>
      <c r="E273" s="26">
        <v>280.64</v>
      </c>
      <c r="F273" s="26">
        <v>55</v>
      </c>
      <c r="G273" s="26" t="s">
        <v>273</v>
      </c>
    </row>
    <row r="274" spans="1:7" x14ac:dyDescent="0.3">
      <c r="A274" s="26" t="s">
        <v>281</v>
      </c>
      <c r="B274" s="26">
        <v>316.20999999999998</v>
      </c>
      <c r="C274" s="26">
        <v>61.89</v>
      </c>
      <c r="D274" s="26" t="s">
        <v>273</v>
      </c>
      <c r="E274" s="26">
        <v>632.04</v>
      </c>
      <c r="F274" s="26">
        <v>123.8</v>
      </c>
      <c r="G274" s="26" t="s">
        <v>273</v>
      </c>
    </row>
    <row r="275" spans="1:7" x14ac:dyDescent="0.3">
      <c r="A275" s="26" t="s">
        <v>282</v>
      </c>
      <c r="B275" s="26">
        <v>138.69999999999999</v>
      </c>
      <c r="C275" s="26">
        <v>27</v>
      </c>
      <c r="D275" s="26" t="s">
        <v>273</v>
      </c>
      <c r="E275" s="26">
        <v>276.5</v>
      </c>
      <c r="F275" s="26">
        <v>54.16</v>
      </c>
      <c r="G275" s="26" t="s">
        <v>273</v>
      </c>
    </row>
    <row r="276" spans="1:7" x14ac:dyDescent="0.3">
      <c r="A276" s="26" t="s">
        <v>283</v>
      </c>
      <c r="B276" s="26">
        <v>9.5500000000000007</v>
      </c>
      <c r="C276" s="26">
        <v>1.78</v>
      </c>
      <c r="D276" s="26" t="s">
        <v>274</v>
      </c>
      <c r="E276" s="26">
        <v>19.100000000000001</v>
      </c>
      <c r="F276" s="26">
        <v>3.44</v>
      </c>
      <c r="G276" s="26" t="s">
        <v>277</v>
      </c>
    </row>
    <row r="277" spans="1:7" x14ac:dyDescent="0.3">
      <c r="A277" s="26" t="s">
        <v>284</v>
      </c>
      <c r="B277" s="26">
        <v>12.61</v>
      </c>
      <c r="C277" s="26">
        <v>2.4</v>
      </c>
      <c r="D277" s="26" t="s">
        <v>275</v>
      </c>
      <c r="E277" s="26">
        <v>25</v>
      </c>
      <c r="F277" s="26">
        <v>4.62</v>
      </c>
      <c r="G277" s="26" t="s">
        <v>274</v>
      </c>
    </row>
    <row r="278" spans="1:7" x14ac:dyDescent="0.3">
      <c r="A278" s="26" t="s">
        <v>285</v>
      </c>
      <c r="B278" s="26">
        <v>36.01</v>
      </c>
      <c r="C278" s="26">
        <v>7</v>
      </c>
      <c r="D278" s="26" t="s">
        <v>273</v>
      </c>
      <c r="E278" s="26">
        <v>72</v>
      </c>
      <c r="F278" s="26">
        <v>14.1</v>
      </c>
      <c r="G278" s="26" t="s">
        <v>273</v>
      </c>
    </row>
    <row r="279" spans="1:7" x14ac:dyDescent="0.3">
      <c r="A279" s="26" t="s">
        <v>286</v>
      </c>
      <c r="B279" s="26">
        <v>91.12</v>
      </c>
      <c r="C279" s="26">
        <v>17.489999999999998</v>
      </c>
      <c r="D279" s="26" t="s">
        <v>276</v>
      </c>
      <c r="E279" s="26">
        <v>181.54</v>
      </c>
      <c r="F279" s="26">
        <v>35.1</v>
      </c>
      <c r="G279" s="26" t="s">
        <v>276</v>
      </c>
    </row>
    <row r="280" spans="1:7" x14ac:dyDescent="0.3">
      <c r="A280" s="26" t="s">
        <v>287</v>
      </c>
      <c r="B280" s="26">
        <v>2037.76</v>
      </c>
      <c r="C280" s="26">
        <v>383.55</v>
      </c>
      <c r="D280" s="26" t="s">
        <v>275</v>
      </c>
      <c r="E280" s="26">
        <v>4065.28</v>
      </c>
      <c r="F280" s="26">
        <v>706.22</v>
      </c>
      <c r="G280" s="26" t="s">
        <v>440</v>
      </c>
    </row>
    <row r="281" spans="1:7" x14ac:dyDescent="0.3">
      <c r="A281" s="26" t="s">
        <v>288</v>
      </c>
      <c r="B281" s="26">
        <v>31744</v>
      </c>
      <c r="C281" s="26">
        <v>6144</v>
      </c>
      <c r="D281" s="26" t="s">
        <v>276</v>
      </c>
      <c r="E281" s="26">
        <v>63385.599999999999</v>
      </c>
      <c r="F281" s="26">
        <v>12083.2</v>
      </c>
      <c r="G281" s="26" t="s">
        <v>276</v>
      </c>
    </row>
    <row r="282" spans="1:7" x14ac:dyDescent="0.3">
      <c r="A282" s="26" t="s">
        <v>289</v>
      </c>
      <c r="B282" s="26">
        <v>126.61</v>
      </c>
      <c r="C282" s="26">
        <v>24.99</v>
      </c>
      <c r="D282" s="26" t="s">
        <v>273</v>
      </c>
      <c r="E282" s="26">
        <v>256.89999999999998</v>
      </c>
      <c r="F282" s="26">
        <v>49.4</v>
      </c>
      <c r="G282" s="26" t="s">
        <v>276</v>
      </c>
    </row>
    <row r="283" spans="1:7" x14ac:dyDescent="0.3">
      <c r="A283" s="26" t="s">
        <v>290</v>
      </c>
      <c r="B283" s="26">
        <v>2398.21</v>
      </c>
      <c r="C283" s="26">
        <v>453.58</v>
      </c>
      <c r="D283" s="26" t="s">
        <v>275</v>
      </c>
      <c r="E283" s="26">
        <v>4874.24</v>
      </c>
      <c r="F283" s="26">
        <v>912.3</v>
      </c>
      <c r="G283" s="26" t="s">
        <v>275</v>
      </c>
    </row>
    <row r="284" spans="1:7" x14ac:dyDescent="0.3">
      <c r="A284" s="26" t="s">
        <v>291</v>
      </c>
      <c r="B284" s="26">
        <v>7.57</v>
      </c>
      <c r="C284" s="26">
        <v>1.34</v>
      </c>
      <c r="D284" s="26" t="s">
        <v>277</v>
      </c>
      <c r="E284" s="26">
        <v>15.5</v>
      </c>
      <c r="F284" s="26">
        <v>2.4700000000000002</v>
      </c>
      <c r="G284" s="26" t="s">
        <v>441</v>
      </c>
    </row>
    <row r="285" spans="1:7" x14ac:dyDescent="0.3">
      <c r="A285" s="26" t="s">
        <v>292</v>
      </c>
      <c r="B285" s="26">
        <v>9.6999999999999993</v>
      </c>
      <c r="C285" s="26">
        <v>1.89</v>
      </c>
      <c r="D285" s="26" t="s">
        <v>273</v>
      </c>
      <c r="E285" s="26">
        <v>19.3</v>
      </c>
      <c r="F285" s="26">
        <v>3.77</v>
      </c>
      <c r="G285" s="26" t="s">
        <v>273</v>
      </c>
    </row>
    <row r="286" spans="1:7" x14ac:dyDescent="0.3">
      <c r="A286" s="26" t="s">
        <v>293</v>
      </c>
      <c r="B286" s="26">
        <v>2621.44</v>
      </c>
      <c r="C286" s="26">
        <v>500.19</v>
      </c>
      <c r="D286" s="26" t="s">
        <v>276</v>
      </c>
      <c r="E286" s="26">
        <v>5232.6400000000003</v>
      </c>
      <c r="F286" s="26">
        <v>1024</v>
      </c>
      <c r="G286" s="26" t="s">
        <v>273</v>
      </c>
    </row>
    <row r="287" spans="1:7" x14ac:dyDescent="0.3">
      <c r="A287" s="26" t="s">
        <v>294</v>
      </c>
      <c r="B287" s="26">
        <v>1720.32</v>
      </c>
      <c r="C287" s="26">
        <v>328.29</v>
      </c>
      <c r="D287" s="26" t="s">
        <v>276</v>
      </c>
      <c r="E287" s="26">
        <v>3430.4</v>
      </c>
      <c r="F287" s="26">
        <v>654.76</v>
      </c>
      <c r="G287" s="26" t="s">
        <v>276</v>
      </c>
    </row>
    <row r="288" spans="1:7" x14ac:dyDescent="0.3">
      <c r="A288" s="26" t="s">
        <v>295</v>
      </c>
      <c r="B288" s="26">
        <v>1792</v>
      </c>
      <c r="C288" s="26">
        <v>340.9</v>
      </c>
      <c r="D288" s="26" t="s">
        <v>275</v>
      </c>
      <c r="E288" s="26">
        <v>3563.52</v>
      </c>
      <c r="F288" s="26">
        <v>682</v>
      </c>
      <c r="G288" s="26" t="s">
        <v>276</v>
      </c>
    </row>
    <row r="289" spans="1:7" x14ac:dyDescent="0.3">
      <c r="A289" s="26" t="s">
        <v>296</v>
      </c>
      <c r="B289" s="26">
        <v>9853.9500000000007</v>
      </c>
      <c r="C289" s="26">
        <v>2017.28</v>
      </c>
      <c r="D289" s="26" t="s">
        <v>278</v>
      </c>
      <c r="E289" s="26">
        <v>19968</v>
      </c>
      <c r="F289" s="26">
        <v>3807.23</v>
      </c>
      <c r="G289" s="26" t="s">
        <v>276</v>
      </c>
    </row>
    <row r="290" spans="1:7" x14ac:dyDescent="0.3">
      <c r="A290" s="26" t="s">
        <v>297</v>
      </c>
      <c r="B290" s="26">
        <v>4896.7700000000004</v>
      </c>
      <c r="C290" s="26">
        <v>952.89</v>
      </c>
      <c r="D290" s="26" t="s">
        <v>273</v>
      </c>
      <c r="E290" s="26">
        <v>9973.76</v>
      </c>
      <c r="F290" s="26">
        <v>1935.36</v>
      </c>
      <c r="G290" s="26" t="s">
        <v>276</v>
      </c>
    </row>
    <row r="291" spans="1:7" x14ac:dyDescent="0.3">
      <c r="A291" s="26" t="s">
        <v>298</v>
      </c>
      <c r="B291" s="26">
        <v>2764.8</v>
      </c>
      <c r="C291" s="26">
        <v>525.20000000000005</v>
      </c>
      <c r="D291" s="26" t="s">
        <v>275</v>
      </c>
      <c r="E291" s="26">
        <v>5498.88</v>
      </c>
      <c r="F291" s="26">
        <v>1075.2</v>
      </c>
      <c r="G291" s="26" t="s">
        <v>273</v>
      </c>
    </row>
    <row r="292" spans="1:7" x14ac:dyDescent="0.3">
      <c r="A292" s="26" t="s">
        <v>299</v>
      </c>
      <c r="B292" s="26">
        <v>2561.02</v>
      </c>
      <c r="C292" s="26">
        <v>487.49</v>
      </c>
      <c r="D292" s="26" t="s">
        <v>275</v>
      </c>
      <c r="E292" s="26">
        <v>5109.76</v>
      </c>
      <c r="F292" s="26">
        <v>981.96</v>
      </c>
      <c r="G292" s="26" t="s">
        <v>276</v>
      </c>
    </row>
    <row r="293" spans="1:7" x14ac:dyDescent="0.3">
      <c r="A293" s="26" t="s">
        <v>300</v>
      </c>
      <c r="B293" s="26">
        <v>1597.44</v>
      </c>
      <c r="C293" s="26">
        <v>304.69</v>
      </c>
      <c r="D293" s="26" t="s">
        <v>276</v>
      </c>
      <c r="E293" s="26">
        <v>3194.88</v>
      </c>
      <c r="F293" s="26">
        <v>612.55999999999995</v>
      </c>
      <c r="G293" s="26" t="s">
        <v>276</v>
      </c>
    </row>
    <row r="294" spans="1:7" x14ac:dyDescent="0.3">
      <c r="A294" s="26" t="s">
        <v>301</v>
      </c>
      <c r="B294" s="26">
        <v>4056.06</v>
      </c>
      <c r="C294" s="26">
        <v>770.29</v>
      </c>
      <c r="D294" s="26" t="s">
        <v>275</v>
      </c>
      <c r="E294" s="26">
        <v>8140.8</v>
      </c>
      <c r="F294" s="26">
        <v>1587.2</v>
      </c>
      <c r="G294" s="26" t="s">
        <v>273</v>
      </c>
    </row>
    <row r="295" spans="1:7" x14ac:dyDescent="0.3">
      <c r="A295" s="26" t="s">
        <v>302</v>
      </c>
      <c r="B295" s="26">
        <v>7.97</v>
      </c>
      <c r="C295" s="26">
        <v>1.54</v>
      </c>
      <c r="D295" s="26" t="s">
        <v>276</v>
      </c>
      <c r="E295" s="26">
        <v>14.94</v>
      </c>
      <c r="F295" s="26">
        <v>2.92</v>
      </c>
      <c r="G295" s="26" t="s">
        <v>273</v>
      </c>
    </row>
    <row r="296" spans="1:7" x14ac:dyDescent="0.3">
      <c r="A296" s="26" t="s">
        <v>303</v>
      </c>
      <c r="B296" s="26">
        <v>10.5</v>
      </c>
      <c r="C296" s="26">
        <v>2.0699999999999998</v>
      </c>
      <c r="D296" s="26" t="s">
        <v>273</v>
      </c>
      <c r="E296" s="26">
        <v>19.399999999999999</v>
      </c>
      <c r="F296" s="26">
        <v>4.08</v>
      </c>
      <c r="G296" s="26" t="s">
        <v>272</v>
      </c>
    </row>
    <row r="297" spans="1:7" x14ac:dyDescent="0.3">
      <c r="A297" s="26" t="s">
        <v>304</v>
      </c>
      <c r="B297" s="26">
        <v>10.199999999999999</v>
      </c>
      <c r="C297" s="26">
        <v>2.02</v>
      </c>
      <c r="D297" s="26" t="s">
        <v>279</v>
      </c>
      <c r="E297" s="26">
        <v>19.100000000000001</v>
      </c>
      <c r="F297" s="26">
        <v>3.97</v>
      </c>
      <c r="G297" s="26" t="s">
        <v>272</v>
      </c>
    </row>
    <row r="298" spans="1:7" x14ac:dyDescent="0.3">
      <c r="A298" s="26" t="s">
        <v>305</v>
      </c>
      <c r="B298" s="26">
        <v>10.199999999999999</v>
      </c>
      <c r="C298" s="26">
        <v>2.0099999999999998</v>
      </c>
      <c r="D298" s="26" t="s">
        <v>273</v>
      </c>
      <c r="E298" s="26">
        <v>19.100000000000001</v>
      </c>
      <c r="F298" s="26">
        <v>3.94</v>
      </c>
      <c r="G298" s="26" t="s">
        <v>272</v>
      </c>
    </row>
    <row r="300" spans="1:7" x14ac:dyDescent="0.3">
      <c r="A300" s="25" t="s">
        <v>310</v>
      </c>
    </row>
    <row r="301" spans="1:7" x14ac:dyDescent="0.3">
      <c r="A301" s="26" t="s">
        <v>311</v>
      </c>
      <c r="B301" s="26" t="s">
        <v>312</v>
      </c>
      <c r="C301" s="26" t="s">
        <v>313</v>
      </c>
      <c r="D301" s="26" t="s">
        <v>314</v>
      </c>
      <c r="E301" s="26" t="s">
        <v>315</v>
      </c>
      <c r="F301" s="26" t="s">
        <v>316</v>
      </c>
      <c r="G301" s="26" t="s">
        <v>317</v>
      </c>
    </row>
    <row r="302" spans="1:7" x14ac:dyDescent="0.3">
      <c r="A302" s="26">
        <v>159</v>
      </c>
      <c r="B302" s="26">
        <v>21</v>
      </c>
      <c r="C302" s="26">
        <v>138</v>
      </c>
      <c r="D302" s="26">
        <v>1959.7</v>
      </c>
      <c r="E302" s="26">
        <v>402.7</v>
      </c>
      <c r="F302" s="26">
        <v>24</v>
      </c>
      <c r="G302" s="26">
        <v>46</v>
      </c>
    </row>
    <row r="304" spans="1:7" x14ac:dyDescent="0.3">
      <c r="A304" s="25" t="s">
        <v>442</v>
      </c>
    </row>
    <row r="305" spans="1:7" x14ac:dyDescent="0.3">
      <c r="A305" s="26" t="s">
        <v>311</v>
      </c>
      <c r="B305" s="26" t="s">
        <v>312</v>
      </c>
      <c r="C305" s="26" t="s">
        <v>313</v>
      </c>
      <c r="D305" s="26" t="s">
        <v>314</v>
      </c>
      <c r="E305" s="26" t="s">
        <v>315</v>
      </c>
      <c r="F305" s="26" t="s">
        <v>316</v>
      </c>
      <c r="G305" s="26" t="s">
        <v>317</v>
      </c>
    </row>
    <row r="306" spans="1:7" x14ac:dyDescent="0.3">
      <c r="A306" s="26">
        <v>313</v>
      </c>
      <c r="B306" s="26">
        <v>47</v>
      </c>
      <c r="C306" s="26">
        <v>266</v>
      </c>
      <c r="D306" s="26">
        <v>3867.9</v>
      </c>
      <c r="E306" s="26">
        <v>771.4</v>
      </c>
      <c r="F306" s="26">
        <v>24</v>
      </c>
      <c r="G306" s="26">
        <v>69.7</v>
      </c>
    </row>
    <row r="309" spans="1:7" x14ac:dyDescent="0.3">
      <c r="A309" s="60" t="s">
        <v>336</v>
      </c>
      <c r="B309" s="60" t="s">
        <v>318</v>
      </c>
      <c r="C309" s="60" t="s">
        <v>319</v>
      </c>
      <c r="D309" s="60" t="s">
        <v>320</v>
      </c>
      <c r="E309" s="60" t="s">
        <v>321</v>
      </c>
      <c r="F309" s="60" t="s">
        <v>337</v>
      </c>
    </row>
    <row r="310" spans="1:7" x14ac:dyDescent="0.3">
      <c r="A310" s="26" t="s">
        <v>0</v>
      </c>
      <c r="B310" s="26" t="s">
        <v>56</v>
      </c>
      <c r="C310" s="26" t="s">
        <v>322</v>
      </c>
      <c r="D310" s="26">
        <v>1</v>
      </c>
      <c r="E310" s="26">
        <v>2</v>
      </c>
      <c r="F310" s="26" t="s">
        <v>338</v>
      </c>
    </row>
    <row r="311" spans="1:7" x14ac:dyDescent="0.3">
      <c r="A311" s="26"/>
      <c r="B311" s="26" t="s">
        <v>8</v>
      </c>
      <c r="C311" s="26" t="s">
        <v>323</v>
      </c>
      <c r="D311" s="26">
        <v>1</v>
      </c>
      <c r="E311" s="26">
        <v>2</v>
      </c>
      <c r="F311" s="26" t="s">
        <v>267</v>
      </c>
    </row>
    <row r="312" spans="1:7" x14ac:dyDescent="0.3">
      <c r="A312" s="26"/>
      <c r="B312" s="26" t="s">
        <v>163</v>
      </c>
      <c r="C312" s="26" t="s">
        <v>323</v>
      </c>
      <c r="D312" s="26">
        <v>1</v>
      </c>
      <c r="E312" s="26">
        <v>2</v>
      </c>
      <c r="F312" s="26" t="s">
        <v>339</v>
      </c>
    </row>
    <row r="313" spans="1:7" x14ac:dyDescent="0.3">
      <c r="A313" s="26"/>
      <c r="B313" s="26" t="s">
        <v>9</v>
      </c>
      <c r="C313" s="26" t="s">
        <v>324</v>
      </c>
      <c r="D313" s="26">
        <v>2</v>
      </c>
      <c r="E313" s="26">
        <v>2</v>
      </c>
      <c r="F313" s="26" t="s">
        <v>340</v>
      </c>
    </row>
    <row r="314" spans="1:7" x14ac:dyDescent="0.3">
      <c r="A314" s="26"/>
      <c r="B314" s="26" t="s">
        <v>341</v>
      </c>
      <c r="C314" s="26" t="s">
        <v>323</v>
      </c>
      <c r="D314" s="26">
        <v>1</v>
      </c>
      <c r="E314" s="26">
        <v>2</v>
      </c>
      <c r="F314" s="26" t="s">
        <v>267</v>
      </c>
    </row>
    <row r="315" spans="1:7" x14ac:dyDescent="0.3">
      <c r="A315" s="26"/>
      <c r="B315" s="26" t="s">
        <v>165</v>
      </c>
      <c r="C315" s="26" t="s">
        <v>342</v>
      </c>
      <c r="D315" s="26">
        <v>2</v>
      </c>
      <c r="E315" s="26">
        <v>2</v>
      </c>
      <c r="F315" s="26">
        <v>100</v>
      </c>
    </row>
    <row r="316" spans="1:7" x14ac:dyDescent="0.3">
      <c r="A316" s="26"/>
      <c r="B316" s="26" t="s">
        <v>10</v>
      </c>
      <c r="C316" s="26" t="s">
        <v>326</v>
      </c>
      <c r="D316" s="26">
        <v>1</v>
      </c>
      <c r="E316" s="26">
        <v>3.75</v>
      </c>
      <c r="F316" s="26" t="s">
        <v>267</v>
      </c>
    </row>
    <row r="317" spans="1:7" x14ac:dyDescent="0.3">
      <c r="A317" s="26"/>
      <c r="B317" s="26" t="s">
        <v>344</v>
      </c>
      <c r="C317" s="26" t="s">
        <v>345</v>
      </c>
      <c r="D317" s="26">
        <v>2</v>
      </c>
      <c r="E317" s="26">
        <v>2</v>
      </c>
      <c r="F317" s="26">
        <v>10</v>
      </c>
    </row>
    <row r="318" spans="1:7" x14ac:dyDescent="0.3">
      <c r="A318" s="26"/>
      <c r="B318" s="26" t="s">
        <v>268</v>
      </c>
      <c r="C318" s="26" t="s">
        <v>323</v>
      </c>
      <c r="D318" s="26">
        <v>1</v>
      </c>
      <c r="E318" s="26">
        <v>2</v>
      </c>
      <c r="F318" s="26">
        <v>25</v>
      </c>
    </row>
    <row r="319" spans="1:7" x14ac:dyDescent="0.3">
      <c r="A319" s="26"/>
      <c r="B319" s="26" t="s">
        <v>166</v>
      </c>
      <c r="C319" s="26" t="s">
        <v>327</v>
      </c>
      <c r="D319" s="26">
        <v>1</v>
      </c>
      <c r="E319" s="26">
        <v>4</v>
      </c>
      <c r="F319" s="26" t="s">
        <v>350</v>
      </c>
    </row>
    <row r="320" spans="1:7" x14ac:dyDescent="0.3">
      <c r="A320" s="26"/>
      <c r="B320" s="26" t="s">
        <v>346</v>
      </c>
      <c r="C320" s="26" t="s">
        <v>351</v>
      </c>
      <c r="D320" s="26">
        <v>2</v>
      </c>
      <c r="E320" s="26">
        <v>2</v>
      </c>
      <c r="F320" s="26" t="s">
        <v>340</v>
      </c>
    </row>
    <row r="321" spans="1:6" x14ac:dyDescent="0.3">
      <c r="A321" s="26"/>
      <c r="B321" s="26" t="s">
        <v>13</v>
      </c>
      <c r="C321" s="26" t="s">
        <v>328</v>
      </c>
      <c r="D321" s="26">
        <v>1</v>
      </c>
      <c r="E321" s="26">
        <v>3.75</v>
      </c>
      <c r="F321" s="26">
        <v>123</v>
      </c>
    </row>
    <row r="322" spans="1:6" x14ac:dyDescent="0.3">
      <c r="A322" s="26"/>
      <c r="B322" s="26" t="s">
        <v>347</v>
      </c>
      <c r="C322" s="26" t="s">
        <v>329</v>
      </c>
      <c r="D322" s="26">
        <v>2</v>
      </c>
      <c r="E322" s="26">
        <v>7.5</v>
      </c>
      <c r="F322" s="26">
        <v>738</v>
      </c>
    </row>
    <row r="323" spans="1:6" x14ac:dyDescent="0.3">
      <c r="A323" s="26"/>
      <c r="B323" s="26" t="s">
        <v>348</v>
      </c>
      <c r="C323" s="26" t="s">
        <v>330</v>
      </c>
      <c r="D323" s="26">
        <v>1</v>
      </c>
      <c r="E323" s="26">
        <v>3.5</v>
      </c>
      <c r="F323" s="26" t="s">
        <v>352</v>
      </c>
    </row>
    <row r="324" spans="1:6" x14ac:dyDescent="0.3">
      <c r="A324" s="26"/>
      <c r="B324" s="26" t="s">
        <v>349</v>
      </c>
      <c r="C324" s="26" t="s">
        <v>353</v>
      </c>
      <c r="D324" s="26">
        <v>2</v>
      </c>
      <c r="E324" s="26">
        <v>3.5</v>
      </c>
      <c r="F324" s="26">
        <v>60</v>
      </c>
    </row>
    <row r="325" spans="1:6" x14ac:dyDescent="0.3">
      <c r="A325" s="26"/>
      <c r="B325" s="26" t="s">
        <v>168</v>
      </c>
      <c r="C325" s="26" t="s">
        <v>323</v>
      </c>
      <c r="D325" s="26">
        <v>1</v>
      </c>
      <c r="E325" s="26">
        <v>2</v>
      </c>
      <c r="F325" s="26" t="s">
        <v>267</v>
      </c>
    </row>
    <row r="326" spans="1:6" x14ac:dyDescent="0.3">
      <c r="A326" s="26"/>
      <c r="B326" s="26" t="s">
        <v>15</v>
      </c>
      <c r="C326" s="26" t="s">
        <v>331</v>
      </c>
      <c r="D326" s="26">
        <v>2</v>
      </c>
      <c r="E326" s="26">
        <v>2</v>
      </c>
      <c r="F326" s="26" t="s">
        <v>340</v>
      </c>
    </row>
    <row r="327" spans="1:6" x14ac:dyDescent="0.3">
      <c r="A327" s="26"/>
      <c r="B327" s="26" t="s">
        <v>343</v>
      </c>
      <c r="C327" s="26">
        <v>3.5</v>
      </c>
      <c r="D327" s="26">
        <v>1</v>
      </c>
      <c r="E327" s="26">
        <v>3.5</v>
      </c>
      <c r="F327" s="26" t="s">
        <v>267</v>
      </c>
    </row>
    <row r="328" spans="1:6" x14ac:dyDescent="0.3">
      <c r="A328" s="26" t="s">
        <v>1</v>
      </c>
      <c r="B328" s="26" t="s">
        <v>56</v>
      </c>
      <c r="C328" s="26" t="s">
        <v>332</v>
      </c>
      <c r="D328" s="26">
        <v>2</v>
      </c>
      <c r="E328" s="26">
        <v>4</v>
      </c>
      <c r="F328" s="26" t="s">
        <v>338</v>
      </c>
    </row>
    <row r="329" spans="1:6" x14ac:dyDescent="0.3">
      <c r="A329" s="26"/>
      <c r="B329" s="26" t="s">
        <v>8</v>
      </c>
      <c r="C329" s="26" t="s">
        <v>323</v>
      </c>
      <c r="D329" s="26">
        <v>2</v>
      </c>
      <c r="E329" s="26">
        <v>4</v>
      </c>
      <c r="F329" s="26" t="s">
        <v>267</v>
      </c>
    </row>
    <row r="330" spans="1:6" x14ac:dyDescent="0.3">
      <c r="A330" s="26"/>
      <c r="B330" s="26" t="s">
        <v>163</v>
      </c>
      <c r="C330" s="26" t="s">
        <v>323</v>
      </c>
      <c r="D330" s="26">
        <v>2</v>
      </c>
      <c r="E330" s="26">
        <v>4</v>
      </c>
      <c r="F330" s="26" t="s">
        <v>339</v>
      </c>
    </row>
    <row r="331" spans="1:6" x14ac:dyDescent="0.3">
      <c r="A331" s="26"/>
      <c r="B331" s="26" t="s">
        <v>9</v>
      </c>
      <c r="C331" s="26" t="s">
        <v>329</v>
      </c>
      <c r="D331" s="26">
        <v>2</v>
      </c>
      <c r="E331" s="26">
        <v>4</v>
      </c>
      <c r="F331" s="26" t="s">
        <v>354</v>
      </c>
    </row>
    <row r="332" spans="1:6" x14ac:dyDescent="0.3">
      <c r="A332" s="26"/>
      <c r="B332" s="26" t="s">
        <v>341</v>
      </c>
      <c r="C332" s="26" t="s">
        <v>323</v>
      </c>
      <c r="D332" s="26">
        <v>2</v>
      </c>
      <c r="E332" s="26">
        <v>4</v>
      </c>
      <c r="F332" s="26" t="s">
        <v>267</v>
      </c>
    </row>
    <row r="333" spans="1:6" x14ac:dyDescent="0.3">
      <c r="A333" s="26"/>
      <c r="B333" s="26" t="s">
        <v>165</v>
      </c>
      <c r="C333" s="26" t="s">
        <v>357</v>
      </c>
      <c r="D333" s="26">
        <v>4</v>
      </c>
      <c r="E333" s="26">
        <v>4</v>
      </c>
      <c r="F333" s="26">
        <v>200</v>
      </c>
    </row>
    <row r="334" spans="1:6" x14ac:dyDescent="0.3">
      <c r="A334" s="26"/>
      <c r="B334" s="26" t="s">
        <v>10</v>
      </c>
      <c r="C334" s="26" t="s">
        <v>333</v>
      </c>
      <c r="D334" s="26">
        <v>2</v>
      </c>
      <c r="E334" s="26">
        <v>7.5</v>
      </c>
      <c r="F334" s="26" t="s">
        <v>267</v>
      </c>
    </row>
    <row r="335" spans="1:6" x14ac:dyDescent="0.3">
      <c r="A335" s="26"/>
      <c r="B335" s="26" t="s">
        <v>344</v>
      </c>
      <c r="C335" s="26" t="s">
        <v>342</v>
      </c>
      <c r="D335" s="26">
        <v>2</v>
      </c>
      <c r="E335" s="26">
        <v>4</v>
      </c>
      <c r="F335" s="26">
        <v>50</v>
      </c>
    </row>
    <row r="336" spans="1:6" x14ac:dyDescent="0.3">
      <c r="A336" s="26"/>
      <c r="B336" s="26" t="s">
        <v>268</v>
      </c>
      <c r="C336" s="26" t="s">
        <v>323</v>
      </c>
      <c r="D336" s="26">
        <v>2</v>
      </c>
      <c r="E336" s="26">
        <v>4</v>
      </c>
      <c r="F336" s="26">
        <v>25</v>
      </c>
    </row>
    <row r="337" spans="1:6" x14ac:dyDescent="0.3">
      <c r="A337" s="26"/>
      <c r="B337" s="26" t="s">
        <v>166</v>
      </c>
      <c r="C337" s="26" t="s">
        <v>334</v>
      </c>
      <c r="D337" s="26">
        <v>2</v>
      </c>
      <c r="E337" s="26">
        <v>8</v>
      </c>
      <c r="F337" s="26" t="s">
        <v>340</v>
      </c>
    </row>
    <row r="338" spans="1:6" x14ac:dyDescent="0.3">
      <c r="A338" s="26"/>
      <c r="B338" s="26" t="s">
        <v>13</v>
      </c>
      <c r="C338" s="26" t="s">
        <v>329</v>
      </c>
      <c r="D338" s="26">
        <v>2</v>
      </c>
      <c r="E338" s="26">
        <v>7.5</v>
      </c>
      <c r="F338" s="26">
        <v>738</v>
      </c>
    </row>
    <row r="339" spans="1:6" x14ac:dyDescent="0.3">
      <c r="A339" s="26"/>
      <c r="B339" s="26" t="s">
        <v>348</v>
      </c>
      <c r="C339" s="26" t="s">
        <v>335</v>
      </c>
      <c r="D339" s="26">
        <v>2</v>
      </c>
      <c r="E339" s="26">
        <v>7</v>
      </c>
      <c r="F339" s="26" t="s">
        <v>355</v>
      </c>
    </row>
    <row r="340" spans="1:6" x14ac:dyDescent="0.3">
      <c r="A340" s="26"/>
      <c r="B340" s="26" t="s">
        <v>349</v>
      </c>
      <c r="C340" s="26" t="s">
        <v>358</v>
      </c>
      <c r="D340" s="26">
        <v>4</v>
      </c>
      <c r="E340" s="26">
        <v>7</v>
      </c>
      <c r="F340" s="26">
        <v>120</v>
      </c>
    </row>
    <row r="341" spans="1:6" x14ac:dyDescent="0.3">
      <c r="A341" s="26"/>
      <c r="B341" s="26" t="s">
        <v>168</v>
      </c>
      <c r="C341" s="26" t="s">
        <v>323</v>
      </c>
      <c r="D341" s="26">
        <v>2</v>
      </c>
      <c r="E341" s="26">
        <v>4</v>
      </c>
      <c r="F341" s="26" t="s">
        <v>267</v>
      </c>
    </row>
    <row r="342" spans="1:6" x14ac:dyDescent="0.3">
      <c r="A342" s="26"/>
      <c r="B342" s="26" t="s">
        <v>15</v>
      </c>
      <c r="C342" s="26" t="s">
        <v>359</v>
      </c>
      <c r="D342" s="26">
        <v>4</v>
      </c>
      <c r="E342" s="26">
        <v>4</v>
      </c>
      <c r="F342" s="26" t="s">
        <v>360</v>
      </c>
    </row>
    <row r="343" spans="1:6" x14ac:dyDescent="0.3">
      <c r="A343" s="26"/>
      <c r="B343" s="26" t="s">
        <v>16</v>
      </c>
      <c r="C343" s="26">
        <v>4</v>
      </c>
      <c r="D343" s="26">
        <v>2</v>
      </c>
      <c r="E343" s="26">
        <v>4</v>
      </c>
      <c r="F343" s="26" t="s">
        <v>267</v>
      </c>
    </row>
    <row r="344" spans="1:6" x14ac:dyDescent="0.3">
      <c r="A344" s="26" t="s">
        <v>377</v>
      </c>
      <c r="B344" s="26" t="s">
        <v>56</v>
      </c>
      <c r="C344" s="26" t="s">
        <v>361</v>
      </c>
      <c r="D344" s="26">
        <v>4</v>
      </c>
      <c r="E344" s="26">
        <v>15</v>
      </c>
      <c r="F344" s="26" t="s">
        <v>375</v>
      </c>
    </row>
    <row r="345" spans="1:6" x14ac:dyDescent="0.3">
      <c r="A345" s="26"/>
      <c r="B345" s="26" t="s">
        <v>8</v>
      </c>
      <c r="C345" s="26" t="s">
        <v>323</v>
      </c>
      <c r="D345" s="26">
        <v>4</v>
      </c>
      <c r="E345" s="26">
        <v>8</v>
      </c>
      <c r="F345" s="26" t="s">
        <v>267</v>
      </c>
    </row>
    <row r="346" spans="1:6" x14ac:dyDescent="0.3">
      <c r="A346" s="26"/>
      <c r="B346" s="26" t="s">
        <v>163</v>
      </c>
      <c r="C346" s="26" t="s">
        <v>323</v>
      </c>
      <c r="D346" s="26">
        <v>4</v>
      </c>
      <c r="E346" s="26">
        <v>8</v>
      </c>
      <c r="F346" s="26" t="s">
        <v>362</v>
      </c>
    </row>
    <row r="347" spans="1:6" x14ac:dyDescent="0.3">
      <c r="A347" s="26"/>
      <c r="B347" s="26" t="s">
        <v>9</v>
      </c>
      <c r="C347" s="26" t="s">
        <v>363</v>
      </c>
      <c r="D347" s="26">
        <v>4</v>
      </c>
      <c r="E347" s="26">
        <v>8</v>
      </c>
      <c r="F347" s="26" t="s">
        <v>364</v>
      </c>
    </row>
    <row r="348" spans="1:6" x14ac:dyDescent="0.3">
      <c r="A348" s="26"/>
      <c r="B348" s="26" t="s">
        <v>226</v>
      </c>
      <c r="C348" s="26" t="s">
        <v>323</v>
      </c>
      <c r="D348" s="26">
        <v>4</v>
      </c>
      <c r="E348" s="26">
        <v>8</v>
      </c>
      <c r="F348" s="26" t="s">
        <v>267</v>
      </c>
    </row>
    <row r="349" spans="1:6" x14ac:dyDescent="0.3">
      <c r="A349" s="26"/>
      <c r="B349" s="26" t="s">
        <v>165</v>
      </c>
      <c r="C349" s="26" t="s">
        <v>365</v>
      </c>
      <c r="D349" s="26">
        <v>8</v>
      </c>
      <c r="E349" s="26">
        <v>8</v>
      </c>
      <c r="F349" s="26">
        <v>400</v>
      </c>
    </row>
    <row r="350" spans="1:6" x14ac:dyDescent="0.3">
      <c r="A350" s="26"/>
      <c r="B350" s="26" t="s">
        <v>10</v>
      </c>
      <c r="C350" s="26" t="s">
        <v>366</v>
      </c>
      <c r="D350" s="26">
        <v>4</v>
      </c>
      <c r="E350" s="26">
        <v>15</v>
      </c>
      <c r="F350" s="26" t="s">
        <v>267</v>
      </c>
    </row>
    <row r="351" spans="1:6" x14ac:dyDescent="0.3">
      <c r="A351" s="26"/>
      <c r="B351" s="26" t="s">
        <v>11</v>
      </c>
      <c r="C351" s="26" t="s">
        <v>356</v>
      </c>
      <c r="D351" s="26">
        <v>4</v>
      </c>
      <c r="E351" s="26">
        <v>8</v>
      </c>
      <c r="F351" s="26">
        <v>130</v>
      </c>
    </row>
    <row r="352" spans="1:6" x14ac:dyDescent="0.3">
      <c r="A352" s="26"/>
      <c r="B352" s="26" t="s">
        <v>12</v>
      </c>
      <c r="C352" s="26" t="s">
        <v>323</v>
      </c>
      <c r="D352" s="26">
        <v>4</v>
      </c>
      <c r="E352" s="26">
        <v>8</v>
      </c>
      <c r="F352" s="26">
        <v>25</v>
      </c>
    </row>
    <row r="353" spans="1:6" x14ac:dyDescent="0.3">
      <c r="A353" s="26"/>
      <c r="B353" s="26" t="s">
        <v>166</v>
      </c>
      <c r="C353" s="26" t="s">
        <v>367</v>
      </c>
      <c r="D353" s="26">
        <v>4</v>
      </c>
      <c r="E353" s="26">
        <v>15</v>
      </c>
      <c r="F353" s="26" t="s">
        <v>376</v>
      </c>
    </row>
    <row r="354" spans="1:6" x14ac:dyDescent="0.3">
      <c r="A354" s="26"/>
      <c r="B354" s="26" t="s">
        <v>13</v>
      </c>
      <c r="C354" s="26" t="s">
        <v>368</v>
      </c>
      <c r="D354" s="26">
        <v>4</v>
      </c>
      <c r="E354" s="26">
        <v>15</v>
      </c>
      <c r="F354" s="26">
        <v>1467</v>
      </c>
    </row>
    <row r="355" spans="1:6" x14ac:dyDescent="0.3">
      <c r="A355" s="26"/>
      <c r="B355" s="26" t="s">
        <v>14</v>
      </c>
      <c r="C355" s="26" t="s">
        <v>369</v>
      </c>
      <c r="D355" s="26">
        <v>4</v>
      </c>
      <c r="E355" s="26">
        <v>14</v>
      </c>
      <c r="F355" s="26" t="s">
        <v>370</v>
      </c>
    </row>
    <row r="356" spans="1:6" x14ac:dyDescent="0.3">
      <c r="A356" s="26"/>
      <c r="B356" s="26" t="s">
        <v>371</v>
      </c>
      <c r="C356" s="26" t="s">
        <v>372</v>
      </c>
      <c r="D356" s="26">
        <v>8</v>
      </c>
      <c r="E356" s="26">
        <v>14</v>
      </c>
      <c r="F356" s="26">
        <v>240</v>
      </c>
    </row>
    <row r="357" spans="1:6" x14ac:dyDescent="0.3">
      <c r="A357" s="26"/>
      <c r="B357" s="26" t="s">
        <v>168</v>
      </c>
      <c r="C357" s="26" t="s">
        <v>323</v>
      </c>
      <c r="D357" s="26">
        <v>4</v>
      </c>
      <c r="E357" s="26">
        <v>8</v>
      </c>
      <c r="F357" s="26" t="s">
        <v>267</v>
      </c>
    </row>
    <row r="358" spans="1:6" x14ac:dyDescent="0.3">
      <c r="A358" s="26"/>
      <c r="B358" s="26" t="s">
        <v>15</v>
      </c>
      <c r="C358" s="26" t="s">
        <v>373</v>
      </c>
      <c r="D358" s="26">
        <v>8</v>
      </c>
      <c r="E358" s="26">
        <v>8</v>
      </c>
      <c r="F358" s="26" t="s">
        <v>374</v>
      </c>
    </row>
    <row r="359" spans="1:6" x14ac:dyDescent="0.3">
      <c r="A359" s="26"/>
      <c r="B359" s="26" t="s">
        <v>16</v>
      </c>
      <c r="C359" s="26">
        <v>7</v>
      </c>
      <c r="D359" s="26">
        <v>4</v>
      </c>
      <c r="E359" s="26">
        <v>8</v>
      </c>
      <c r="F359" s="26" t="s">
        <v>267</v>
      </c>
    </row>
    <row r="360" spans="1:6" x14ac:dyDescent="0.3">
      <c r="A360" s="26" t="s">
        <v>392</v>
      </c>
      <c r="B360" s="26" t="s">
        <v>56</v>
      </c>
      <c r="C360" s="26" t="s">
        <v>378</v>
      </c>
      <c r="D360" s="26">
        <v>8</v>
      </c>
      <c r="E360" s="26">
        <v>30</v>
      </c>
      <c r="F360" s="26" t="s">
        <v>104</v>
      </c>
    </row>
    <row r="361" spans="1:6" x14ac:dyDescent="0.3">
      <c r="A361" s="26"/>
      <c r="B361" s="26" t="s">
        <v>8</v>
      </c>
      <c r="C361" s="26" t="s">
        <v>323</v>
      </c>
      <c r="D361" s="26">
        <v>8</v>
      </c>
      <c r="E361" s="26">
        <v>16</v>
      </c>
      <c r="F361" s="26" t="s">
        <v>267</v>
      </c>
    </row>
    <row r="362" spans="1:6" x14ac:dyDescent="0.3">
      <c r="A362" s="26"/>
      <c r="B362" s="26" t="s">
        <v>163</v>
      </c>
      <c r="C362" s="26" t="s">
        <v>323</v>
      </c>
      <c r="D362" s="26">
        <v>8</v>
      </c>
      <c r="E362" s="26">
        <v>16</v>
      </c>
      <c r="F362" s="26" t="s">
        <v>379</v>
      </c>
    </row>
    <row r="363" spans="1:6" x14ac:dyDescent="0.3">
      <c r="A363" s="26"/>
      <c r="B363" s="26" t="s">
        <v>9</v>
      </c>
      <c r="C363" s="26" t="s">
        <v>380</v>
      </c>
      <c r="D363" s="26">
        <v>8</v>
      </c>
      <c r="E363" s="26">
        <v>16</v>
      </c>
      <c r="F363" s="26" t="s">
        <v>381</v>
      </c>
    </row>
    <row r="364" spans="1:6" x14ac:dyDescent="0.3">
      <c r="A364" s="26"/>
      <c r="B364" s="26" t="s">
        <v>226</v>
      </c>
      <c r="C364" s="26" t="s">
        <v>323</v>
      </c>
      <c r="D364" s="26">
        <v>8</v>
      </c>
      <c r="E364" s="26">
        <v>16</v>
      </c>
      <c r="F364" s="26" t="s">
        <v>267</v>
      </c>
    </row>
    <row r="365" spans="1:6" x14ac:dyDescent="0.3">
      <c r="A365" s="26"/>
      <c r="B365" s="26" t="s">
        <v>165</v>
      </c>
      <c r="C365" s="26" t="s">
        <v>382</v>
      </c>
      <c r="D365" s="26">
        <v>16</v>
      </c>
      <c r="E365" s="26">
        <v>16</v>
      </c>
      <c r="F365" s="26">
        <v>800</v>
      </c>
    </row>
    <row r="366" spans="1:6" x14ac:dyDescent="0.3">
      <c r="A366" s="26"/>
      <c r="B366" s="26" t="s">
        <v>10</v>
      </c>
      <c r="C366" s="26" t="s">
        <v>383</v>
      </c>
      <c r="D366" s="26">
        <v>8</v>
      </c>
      <c r="E366" s="26">
        <v>30</v>
      </c>
      <c r="F366" s="26" t="s">
        <v>267</v>
      </c>
    </row>
    <row r="367" spans="1:6" x14ac:dyDescent="0.3">
      <c r="A367" s="26"/>
      <c r="B367" s="26" t="s">
        <v>11</v>
      </c>
      <c r="C367" s="26" t="s">
        <v>384</v>
      </c>
      <c r="D367" s="26">
        <v>8</v>
      </c>
      <c r="E367" s="26">
        <v>30</v>
      </c>
      <c r="F367" s="26">
        <v>470</v>
      </c>
    </row>
    <row r="368" spans="1:6" x14ac:dyDescent="0.3">
      <c r="A368" s="26"/>
      <c r="B368" s="26" t="s">
        <v>12</v>
      </c>
      <c r="C368" s="26" t="s">
        <v>323</v>
      </c>
      <c r="D368" s="26">
        <v>8</v>
      </c>
      <c r="E368" s="26">
        <v>16</v>
      </c>
      <c r="F368" s="26">
        <v>25</v>
      </c>
    </row>
    <row r="369" spans="1:6" x14ac:dyDescent="0.3">
      <c r="A369" s="26"/>
      <c r="B369" s="26" t="s">
        <v>166</v>
      </c>
      <c r="C369" s="26" t="s">
        <v>385</v>
      </c>
      <c r="D369" s="26">
        <v>8</v>
      </c>
      <c r="E369" s="26">
        <v>30</v>
      </c>
      <c r="F369" s="26" t="s">
        <v>381</v>
      </c>
    </row>
    <row r="370" spans="1:6" x14ac:dyDescent="0.3">
      <c r="A370" s="26"/>
      <c r="B370" s="26" t="s">
        <v>13</v>
      </c>
      <c r="C370" s="26" t="s">
        <v>391</v>
      </c>
      <c r="D370" s="26">
        <v>8</v>
      </c>
      <c r="E370" s="26">
        <v>32</v>
      </c>
      <c r="F370" s="26">
        <v>7680</v>
      </c>
    </row>
    <row r="371" spans="1:6" x14ac:dyDescent="0.3">
      <c r="A371" s="26"/>
      <c r="B371" s="26" t="s">
        <v>14</v>
      </c>
      <c r="C371" s="26" t="s">
        <v>386</v>
      </c>
      <c r="D371" s="26">
        <v>8</v>
      </c>
      <c r="E371" s="26">
        <v>28</v>
      </c>
      <c r="F371" s="26" t="s">
        <v>387</v>
      </c>
    </row>
    <row r="372" spans="1:6" x14ac:dyDescent="0.3">
      <c r="A372" s="26"/>
      <c r="B372" s="26" t="s">
        <v>388</v>
      </c>
      <c r="C372" s="26" t="s">
        <v>389</v>
      </c>
      <c r="D372" s="26">
        <v>8</v>
      </c>
      <c r="E372" s="26">
        <v>56</v>
      </c>
      <c r="F372" s="26">
        <v>605</v>
      </c>
    </row>
    <row r="373" spans="1:6" x14ac:dyDescent="0.3">
      <c r="A373" s="26"/>
      <c r="B373" s="26" t="s">
        <v>168</v>
      </c>
      <c r="C373" s="26" t="s">
        <v>323</v>
      </c>
      <c r="D373" s="26">
        <v>8</v>
      </c>
      <c r="E373" s="26">
        <v>16</v>
      </c>
      <c r="F373" s="26" t="s">
        <v>267</v>
      </c>
    </row>
    <row r="374" spans="1:6" x14ac:dyDescent="0.3">
      <c r="A374" s="26"/>
      <c r="B374" s="26" t="s">
        <v>15</v>
      </c>
      <c r="C374" s="26" t="s">
        <v>390</v>
      </c>
      <c r="D374" s="26">
        <v>16</v>
      </c>
      <c r="E374" s="26">
        <v>30</v>
      </c>
      <c r="F374" s="26" t="s">
        <v>267</v>
      </c>
    </row>
    <row r="375" spans="1:6" x14ac:dyDescent="0.3">
      <c r="A375" s="26"/>
      <c r="B375" s="26" t="s">
        <v>16</v>
      </c>
      <c r="C375" s="26">
        <v>11</v>
      </c>
      <c r="D375" s="26">
        <v>8</v>
      </c>
      <c r="E375" s="26">
        <v>16</v>
      </c>
      <c r="F375" s="26" t="s">
        <v>267</v>
      </c>
    </row>
    <row r="376" spans="1:6" x14ac:dyDescent="0.3">
      <c r="A376" s="26" t="s">
        <v>405</v>
      </c>
      <c r="B376" s="26" t="s">
        <v>56</v>
      </c>
      <c r="C376" s="26" t="s">
        <v>393</v>
      </c>
      <c r="D376" s="26">
        <v>16</v>
      </c>
      <c r="E376" s="26">
        <v>122</v>
      </c>
      <c r="F376" s="26" t="s">
        <v>403</v>
      </c>
    </row>
    <row r="377" spans="1:6" x14ac:dyDescent="0.3">
      <c r="A377" s="26"/>
      <c r="B377" s="26" t="s">
        <v>8</v>
      </c>
      <c r="C377" s="26" t="s">
        <v>323</v>
      </c>
      <c r="D377" s="26">
        <v>16</v>
      </c>
      <c r="E377" s="26">
        <v>32</v>
      </c>
      <c r="F377" s="26" t="s">
        <v>267</v>
      </c>
    </row>
    <row r="378" spans="1:6" x14ac:dyDescent="0.3">
      <c r="A378" s="26"/>
      <c r="B378" s="26" t="s">
        <v>163</v>
      </c>
      <c r="C378" s="26" t="s">
        <v>323</v>
      </c>
      <c r="D378" s="26">
        <v>16</v>
      </c>
      <c r="E378" s="26">
        <v>32</v>
      </c>
      <c r="F378" s="26" t="s">
        <v>379</v>
      </c>
    </row>
    <row r="379" spans="1:6" x14ac:dyDescent="0.3">
      <c r="A379" s="26"/>
      <c r="B379" s="26" t="s">
        <v>9</v>
      </c>
      <c r="C379" s="26" t="s">
        <v>395</v>
      </c>
      <c r="D379" s="26">
        <v>16</v>
      </c>
      <c r="E379" s="26">
        <v>48</v>
      </c>
      <c r="F379" s="26" t="s">
        <v>396</v>
      </c>
    </row>
    <row r="380" spans="1:6" x14ac:dyDescent="0.3">
      <c r="A380" s="26"/>
      <c r="B380" s="26" t="s">
        <v>226</v>
      </c>
      <c r="C380" s="26" t="s">
        <v>267</v>
      </c>
      <c r="D380" s="26" t="s">
        <v>267</v>
      </c>
      <c r="E380" s="26" t="s">
        <v>267</v>
      </c>
      <c r="F380" s="26" t="s">
        <v>267</v>
      </c>
    </row>
    <row r="381" spans="1:6" x14ac:dyDescent="0.3">
      <c r="A381" s="26"/>
      <c r="B381" s="26" t="s">
        <v>165</v>
      </c>
      <c r="C381" s="26" t="s">
        <v>404</v>
      </c>
      <c r="D381" s="26">
        <v>16</v>
      </c>
      <c r="E381" s="26">
        <v>64</v>
      </c>
      <c r="F381" s="26">
        <v>40</v>
      </c>
    </row>
    <row r="382" spans="1:6" x14ac:dyDescent="0.3">
      <c r="A382" s="26"/>
      <c r="B382" s="26" t="s">
        <v>10</v>
      </c>
      <c r="C382" s="26" t="s">
        <v>397</v>
      </c>
      <c r="D382" s="26">
        <v>16</v>
      </c>
      <c r="E382" s="26">
        <v>60</v>
      </c>
      <c r="F382" s="26" t="s">
        <v>267</v>
      </c>
    </row>
    <row r="383" spans="1:6" x14ac:dyDescent="0.3">
      <c r="A383" s="26"/>
      <c r="B383" s="26" t="s">
        <v>11</v>
      </c>
      <c r="C383" s="26" t="s">
        <v>398</v>
      </c>
      <c r="D383" s="26">
        <v>16</v>
      </c>
      <c r="E383" s="26">
        <v>120</v>
      </c>
      <c r="F383" s="26">
        <v>1770</v>
      </c>
    </row>
    <row r="384" spans="1:6" x14ac:dyDescent="0.3">
      <c r="A384" s="26"/>
      <c r="B384" s="26" t="s">
        <v>12</v>
      </c>
      <c r="C384" s="26" t="s">
        <v>323</v>
      </c>
      <c r="D384" s="26">
        <v>16</v>
      </c>
      <c r="E384" s="26">
        <v>32</v>
      </c>
      <c r="F384" s="26">
        <v>25</v>
      </c>
    </row>
    <row r="385" spans="1:6" x14ac:dyDescent="0.3">
      <c r="A385" s="26"/>
      <c r="B385" s="26" t="s">
        <v>166</v>
      </c>
      <c r="C385" s="26" t="s">
        <v>399</v>
      </c>
      <c r="D385" s="26">
        <v>16</v>
      </c>
      <c r="E385" s="26">
        <v>60</v>
      </c>
      <c r="F385" s="26" t="s">
        <v>394</v>
      </c>
    </row>
    <row r="386" spans="1:6" x14ac:dyDescent="0.3">
      <c r="A386" s="26"/>
      <c r="B386" s="26" t="s">
        <v>13</v>
      </c>
      <c r="C386" s="26" t="s">
        <v>267</v>
      </c>
      <c r="D386" s="26" t="s">
        <v>267</v>
      </c>
      <c r="E386" s="26" t="s">
        <v>267</v>
      </c>
      <c r="F386" s="26" t="s">
        <v>267</v>
      </c>
    </row>
    <row r="387" spans="1:6" x14ac:dyDescent="0.3">
      <c r="A387" s="26"/>
      <c r="B387" s="26" t="s">
        <v>14</v>
      </c>
      <c r="C387" s="26" t="s">
        <v>400</v>
      </c>
      <c r="D387" s="26">
        <v>16</v>
      </c>
      <c r="E387" s="26">
        <v>112</v>
      </c>
      <c r="F387" s="26" t="s">
        <v>401</v>
      </c>
    </row>
    <row r="388" spans="1:6" x14ac:dyDescent="0.3">
      <c r="A388" s="26"/>
      <c r="B388" s="26" t="s">
        <v>168</v>
      </c>
      <c r="C388" s="26" t="s">
        <v>323</v>
      </c>
      <c r="D388" s="26">
        <v>16</v>
      </c>
      <c r="E388" s="26">
        <v>32</v>
      </c>
      <c r="F388" s="26" t="s">
        <v>267</v>
      </c>
    </row>
    <row r="389" spans="1:6" x14ac:dyDescent="0.3">
      <c r="A389" s="26"/>
      <c r="B389" s="26" t="s">
        <v>15</v>
      </c>
      <c r="C389" s="26" t="s">
        <v>402</v>
      </c>
      <c r="D389" s="26">
        <v>32</v>
      </c>
      <c r="E389" s="26">
        <v>60</v>
      </c>
      <c r="F389" s="26" t="s">
        <v>267</v>
      </c>
    </row>
    <row r="390" spans="1:6" x14ac:dyDescent="0.3">
      <c r="A390" s="26"/>
      <c r="B390" s="26" t="s">
        <v>16</v>
      </c>
      <c r="C390" s="26" t="s">
        <v>267</v>
      </c>
      <c r="D390" s="26" t="s">
        <v>267</v>
      </c>
      <c r="E390" s="26" t="s">
        <v>267</v>
      </c>
      <c r="F390" s="26" t="s">
        <v>267</v>
      </c>
    </row>
    <row r="392" spans="1:6" x14ac:dyDescent="0.3">
      <c r="A392" s="25" t="s">
        <v>406</v>
      </c>
    </row>
    <row r="393" spans="1:6" x14ac:dyDescent="0.3">
      <c r="A393" s="26" t="s">
        <v>73</v>
      </c>
      <c r="B393" s="26" t="s">
        <v>407</v>
      </c>
      <c r="C393" s="26" t="s">
        <v>408</v>
      </c>
      <c r="D393" s="26" t="s">
        <v>409</v>
      </c>
      <c r="E393" s="26" t="s">
        <v>430</v>
      </c>
    </row>
    <row r="394" spans="1:6" x14ac:dyDescent="0.3">
      <c r="A394" s="26" t="s">
        <v>56</v>
      </c>
      <c r="B394" s="26" t="s">
        <v>410</v>
      </c>
      <c r="C394" s="26">
        <v>2.7</v>
      </c>
      <c r="D394" s="26">
        <v>2.7</v>
      </c>
      <c r="E394" s="26" t="s">
        <v>414</v>
      </c>
    </row>
    <row r="395" spans="1:6" x14ac:dyDescent="0.3">
      <c r="A395" s="26" t="s">
        <v>8</v>
      </c>
      <c r="B395" s="26" t="s">
        <v>410</v>
      </c>
      <c r="C395" s="26">
        <v>2.7</v>
      </c>
      <c r="D395" s="26">
        <v>2.7</v>
      </c>
      <c r="E395" s="26" t="s">
        <v>415</v>
      </c>
    </row>
    <row r="396" spans="1:6" x14ac:dyDescent="0.3">
      <c r="A396" s="26" t="s">
        <v>163</v>
      </c>
      <c r="B396" s="26" t="s">
        <v>410</v>
      </c>
      <c r="C396" s="26">
        <v>2.7</v>
      </c>
      <c r="D396" s="26">
        <v>2.7</v>
      </c>
      <c r="E396" s="26" t="s">
        <v>416</v>
      </c>
      <c r="F396" s="25">
        <v>6380</v>
      </c>
    </row>
    <row r="397" spans="1:6" x14ac:dyDescent="0.3">
      <c r="A397" s="26" t="s">
        <v>411</v>
      </c>
      <c r="B397" s="26" t="s">
        <v>410</v>
      </c>
      <c r="C397" s="26">
        <v>2.7</v>
      </c>
      <c r="D397" s="26">
        <v>14.04</v>
      </c>
      <c r="E397" s="26" t="s">
        <v>417</v>
      </c>
    </row>
    <row r="398" spans="1:6" x14ac:dyDescent="0.3">
      <c r="A398" s="26" t="s">
        <v>325</v>
      </c>
      <c r="B398" s="26" t="s">
        <v>410</v>
      </c>
      <c r="C398" s="26">
        <v>2.7</v>
      </c>
      <c r="D398" s="26">
        <v>14.04</v>
      </c>
      <c r="E398" s="26" t="s">
        <v>418</v>
      </c>
    </row>
    <row r="399" spans="1:6" x14ac:dyDescent="0.3">
      <c r="A399" s="26" t="s">
        <v>165</v>
      </c>
      <c r="B399" s="26" t="s">
        <v>410</v>
      </c>
      <c r="C399" s="26">
        <v>2.7</v>
      </c>
      <c r="D399" s="26">
        <v>2.7</v>
      </c>
      <c r="E399" s="26" t="s">
        <v>419</v>
      </c>
    </row>
    <row r="400" spans="1:6" x14ac:dyDescent="0.3">
      <c r="A400" s="26" t="s">
        <v>10</v>
      </c>
      <c r="B400" s="26" t="s">
        <v>410</v>
      </c>
      <c r="C400" s="26">
        <v>2.7</v>
      </c>
      <c r="D400" s="26">
        <v>2.7</v>
      </c>
      <c r="E400" s="26" t="s">
        <v>420</v>
      </c>
    </row>
    <row r="401" spans="1:6" x14ac:dyDescent="0.3">
      <c r="A401" s="26" t="s">
        <v>412</v>
      </c>
      <c r="B401" s="26" t="s">
        <v>410</v>
      </c>
      <c r="C401" s="26">
        <v>2.7</v>
      </c>
      <c r="D401" s="26">
        <v>14.04</v>
      </c>
      <c r="E401" s="26" t="s">
        <v>421</v>
      </c>
      <c r="F401" s="25" t="s">
        <v>422</v>
      </c>
    </row>
    <row r="402" spans="1:6" x14ac:dyDescent="0.3">
      <c r="A402" s="26" t="s">
        <v>413</v>
      </c>
      <c r="B402" s="26" t="s">
        <v>410</v>
      </c>
      <c r="C402" s="26">
        <v>2.7</v>
      </c>
      <c r="D402" s="26">
        <v>14.04</v>
      </c>
      <c r="E402" s="26" t="s">
        <v>423</v>
      </c>
    </row>
    <row r="403" spans="1:6" x14ac:dyDescent="0.3">
      <c r="A403" s="26" t="s">
        <v>166</v>
      </c>
      <c r="B403" s="26" t="s">
        <v>410</v>
      </c>
      <c r="C403" s="26">
        <v>2.7</v>
      </c>
      <c r="D403" s="26">
        <v>2.7</v>
      </c>
      <c r="E403" s="26" t="s">
        <v>424</v>
      </c>
    </row>
    <row r="404" spans="1:6" x14ac:dyDescent="0.3">
      <c r="A404" s="26" t="s">
        <v>13</v>
      </c>
      <c r="B404" s="26" t="s">
        <v>410</v>
      </c>
      <c r="C404" s="26">
        <v>2.7</v>
      </c>
      <c r="D404" s="26">
        <v>2.7</v>
      </c>
      <c r="E404" s="26" t="s">
        <v>425</v>
      </c>
    </row>
    <row r="405" spans="1:6" x14ac:dyDescent="0.3">
      <c r="A405" s="26" t="s">
        <v>269</v>
      </c>
      <c r="B405" s="26" t="s">
        <v>410</v>
      </c>
      <c r="C405" s="26">
        <v>2.7</v>
      </c>
      <c r="D405" s="26">
        <v>14.04</v>
      </c>
      <c r="E405" s="26" t="s">
        <v>416</v>
      </c>
      <c r="F405" s="25" t="s">
        <v>426</v>
      </c>
    </row>
    <row r="406" spans="1:6" x14ac:dyDescent="0.3">
      <c r="A406" s="26" t="s">
        <v>168</v>
      </c>
      <c r="B406" s="26" t="s">
        <v>410</v>
      </c>
      <c r="C406" s="26">
        <v>2.7</v>
      </c>
      <c r="D406" s="26">
        <v>2.7</v>
      </c>
      <c r="E406" s="26" t="s">
        <v>427</v>
      </c>
      <c r="F406" s="25" t="s">
        <v>428</v>
      </c>
    </row>
    <row r="407" spans="1:6" x14ac:dyDescent="0.3">
      <c r="A407" s="26" t="s">
        <v>15</v>
      </c>
      <c r="B407" s="26" t="s">
        <v>410</v>
      </c>
      <c r="C407" s="26">
        <v>2.7</v>
      </c>
      <c r="D407" s="26">
        <v>2.7</v>
      </c>
      <c r="E407" s="26" t="s">
        <v>414</v>
      </c>
    </row>
    <row r="408" spans="1:6" x14ac:dyDescent="0.3">
      <c r="A408" s="26" t="s">
        <v>16</v>
      </c>
      <c r="B408" s="26" t="s">
        <v>410</v>
      </c>
      <c r="C408" s="26">
        <v>2.7</v>
      </c>
      <c r="D408" s="26">
        <v>2.7</v>
      </c>
      <c r="E408" s="26" t="s">
        <v>429</v>
      </c>
    </row>
  </sheetData>
  <mergeCells count="18">
    <mergeCell ref="A24:A31"/>
    <mergeCell ref="C24:C26"/>
    <mergeCell ref="C27:C29"/>
    <mergeCell ref="C30:C31"/>
    <mergeCell ref="A34:A42"/>
    <mergeCell ref="C34:C36"/>
    <mergeCell ref="C37:C42"/>
    <mergeCell ref="F56:I56"/>
    <mergeCell ref="C57:E57"/>
    <mergeCell ref="F57:I58"/>
    <mergeCell ref="C58:E58"/>
    <mergeCell ref="C59:E59"/>
    <mergeCell ref="F59:I59"/>
    <mergeCell ref="A149:A154"/>
    <mergeCell ref="C149:C151"/>
    <mergeCell ref="C152:C154"/>
    <mergeCell ref="A174:A178"/>
    <mergeCell ref="C56:E56"/>
  </mergeCells>
  <phoneticPr fontId="1"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08"/>
  <sheetViews>
    <sheetView topLeftCell="A339" zoomScale="82" zoomScaleNormal="82" workbookViewId="0">
      <selection activeCell="C24" sqref="C24:C31"/>
    </sheetView>
  </sheetViews>
  <sheetFormatPr defaultRowHeight="13.5" x14ac:dyDescent="0.3"/>
  <cols>
    <col min="1" max="16" width="11.125" style="25" customWidth="1"/>
    <col min="17" max="16384" width="9" style="25"/>
  </cols>
  <sheetData>
    <row r="1" spans="1:9" x14ac:dyDescent="0.3">
      <c r="A1" s="25" t="s">
        <v>181</v>
      </c>
    </row>
    <row r="3" spans="1:9" x14ac:dyDescent="0.3">
      <c r="A3" s="25" t="s">
        <v>162</v>
      </c>
    </row>
    <row r="4" spans="1:9" x14ac:dyDescent="0.3">
      <c r="A4" s="27" t="s">
        <v>73</v>
      </c>
      <c r="B4" s="27" t="s">
        <v>74</v>
      </c>
      <c r="C4" s="28" t="s">
        <v>75</v>
      </c>
      <c r="D4" s="28" t="s">
        <v>76</v>
      </c>
      <c r="E4" s="28" t="s">
        <v>169</v>
      </c>
      <c r="F4" s="28" t="s">
        <v>170</v>
      </c>
      <c r="G4" s="28" t="s">
        <v>171</v>
      </c>
      <c r="H4" s="28" t="s">
        <v>172</v>
      </c>
      <c r="I4" s="28" t="s">
        <v>173</v>
      </c>
    </row>
    <row r="5" spans="1:9" x14ac:dyDescent="0.3">
      <c r="A5" s="26" t="s">
        <v>56</v>
      </c>
      <c r="B5" s="26" t="s">
        <v>77</v>
      </c>
      <c r="C5" s="29">
        <v>1</v>
      </c>
      <c r="D5" s="29">
        <v>2</v>
      </c>
      <c r="E5" s="29" t="s">
        <v>87</v>
      </c>
      <c r="F5" s="29">
        <v>2.5999999999999999E-2</v>
      </c>
      <c r="G5" s="29">
        <v>18.98</v>
      </c>
      <c r="H5" s="30">
        <v>151</v>
      </c>
      <c r="I5" s="30">
        <v>303</v>
      </c>
    </row>
    <row r="6" spans="1:9" x14ac:dyDescent="0.3">
      <c r="A6" s="26" t="s">
        <v>8</v>
      </c>
      <c r="B6" s="26" t="s">
        <v>55</v>
      </c>
      <c r="C6" s="29">
        <v>1</v>
      </c>
      <c r="D6" s="29">
        <v>2</v>
      </c>
      <c r="E6" s="29" t="s">
        <v>5</v>
      </c>
      <c r="F6" s="29">
        <v>0.04</v>
      </c>
      <c r="G6" s="29">
        <v>29.2</v>
      </c>
      <c r="H6" s="29">
        <v>350</v>
      </c>
      <c r="I6" s="29">
        <v>1051</v>
      </c>
    </row>
    <row r="7" spans="1:9" x14ac:dyDescent="0.3">
      <c r="A7" s="26" t="s">
        <v>163</v>
      </c>
      <c r="B7" s="26" t="s">
        <v>55</v>
      </c>
      <c r="C7" s="29">
        <v>1</v>
      </c>
      <c r="D7" s="29">
        <v>2</v>
      </c>
      <c r="E7" s="29" t="s">
        <v>174</v>
      </c>
      <c r="F7" s="29" t="s">
        <v>164</v>
      </c>
      <c r="G7" s="30">
        <v>17.63</v>
      </c>
      <c r="H7" s="30">
        <v>190</v>
      </c>
      <c r="I7" s="30">
        <v>476</v>
      </c>
    </row>
    <row r="8" spans="1:9" x14ac:dyDescent="0.3">
      <c r="A8" s="26" t="s">
        <v>9</v>
      </c>
      <c r="B8" s="26" t="s">
        <v>80</v>
      </c>
      <c r="C8" s="31">
        <v>2</v>
      </c>
      <c r="D8" s="29">
        <v>2</v>
      </c>
      <c r="E8" s="29" t="s">
        <v>175</v>
      </c>
      <c r="F8" s="29">
        <v>0.03</v>
      </c>
      <c r="G8" s="30">
        <v>20</v>
      </c>
      <c r="H8" s="30">
        <v>240</v>
      </c>
      <c r="I8" s="30">
        <v>720</v>
      </c>
    </row>
    <row r="9" spans="1:9" x14ac:dyDescent="0.3">
      <c r="A9" s="26" t="s">
        <v>176</v>
      </c>
      <c r="B9" s="26" t="s">
        <v>55</v>
      </c>
      <c r="C9" s="29">
        <v>1</v>
      </c>
      <c r="D9" s="29">
        <v>2</v>
      </c>
      <c r="E9" s="29" t="s">
        <v>5</v>
      </c>
      <c r="F9" s="29">
        <v>7.6999999999999999E-2</v>
      </c>
      <c r="G9" s="29">
        <v>55.85</v>
      </c>
      <c r="H9" s="29">
        <v>670</v>
      </c>
      <c r="I9" s="29">
        <v>2011</v>
      </c>
    </row>
    <row r="10" spans="1:9" x14ac:dyDescent="0.3">
      <c r="A10" s="26" t="s">
        <v>165</v>
      </c>
      <c r="B10" s="26" t="s">
        <v>96</v>
      </c>
      <c r="C10" s="31">
        <v>2</v>
      </c>
      <c r="D10" s="29">
        <v>2</v>
      </c>
      <c r="E10" s="29">
        <v>100</v>
      </c>
      <c r="F10" s="29">
        <v>0.12</v>
      </c>
      <c r="G10" s="30">
        <v>65.7</v>
      </c>
      <c r="H10" s="30">
        <v>526</v>
      </c>
      <c r="I10" s="30">
        <v>1577</v>
      </c>
    </row>
    <row r="11" spans="1:9" x14ac:dyDescent="0.3">
      <c r="A11" s="26" t="s">
        <v>10</v>
      </c>
      <c r="B11" s="26" t="s">
        <v>79</v>
      </c>
      <c r="C11" s="29">
        <v>1</v>
      </c>
      <c r="D11" s="29">
        <v>3.75</v>
      </c>
      <c r="E11" s="29" t="s">
        <v>5</v>
      </c>
      <c r="F11" s="29">
        <v>6.3E-2</v>
      </c>
      <c r="G11" s="30">
        <v>32.85</v>
      </c>
      <c r="H11" s="30">
        <v>394</v>
      </c>
      <c r="I11" s="30">
        <v>1183</v>
      </c>
    </row>
    <row r="12" spans="1:9" x14ac:dyDescent="0.3">
      <c r="A12" s="26" t="s">
        <v>36</v>
      </c>
      <c r="B12" s="26" t="s">
        <v>91</v>
      </c>
      <c r="C12" s="31">
        <v>2</v>
      </c>
      <c r="D12" s="29">
        <v>2</v>
      </c>
      <c r="E12" s="29">
        <v>10</v>
      </c>
      <c r="F12" s="29">
        <v>0.06</v>
      </c>
      <c r="G12" s="29">
        <v>43.8</v>
      </c>
      <c r="H12" s="29">
        <v>526</v>
      </c>
      <c r="I12" s="29">
        <v>1577</v>
      </c>
    </row>
    <row r="13" spans="1:9" x14ac:dyDescent="0.3">
      <c r="A13" s="26" t="s">
        <v>37</v>
      </c>
      <c r="B13" s="26" t="s">
        <v>55</v>
      </c>
      <c r="C13" s="29">
        <v>1</v>
      </c>
      <c r="D13" s="29">
        <v>2</v>
      </c>
      <c r="E13" s="29">
        <v>25</v>
      </c>
      <c r="F13" s="29">
        <v>5.8999999999999997E-2</v>
      </c>
      <c r="G13" s="30">
        <v>40.200000000000003</v>
      </c>
      <c r="H13" s="30">
        <v>482</v>
      </c>
      <c r="I13" s="30">
        <v>1447</v>
      </c>
    </row>
    <row r="14" spans="1:9" x14ac:dyDescent="0.3">
      <c r="A14" s="26" t="s">
        <v>166</v>
      </c>
      <c r="B14" s="26" t="s">
        <v>177</v>
      </c>
      <c r="C14" s="29">
        <v>1</v>
      </c>
      <c r="D14" s="29">
        <v>4</v>
      </c>
      <c r="E14" s="29" t="s">
        <v>178</v>
      </c>
      <c r="F14" s="29">
        <v>0.08</v>
      </c>
      <c r="G14" s="29">
        <v>58.4</v>
      </c>
      <c r="H14" s="29">
        <v>701</v>
      </c>
      <c r="I14" s="29">
        <v>2102</v>
      </c>
    </row>
    <row r="15" spans="1:9" x14ac:dyDescent="0.3">
      <c r="A15" s="26" t="s">
        <v>13</v>
      </c>
      <c r="B15" s="26" t="s">
        <v>78</v>
      </c>
      <c r="C15" s="29">
        <v>1</v>
      </c>
      <c r="D15" s="29">
        <v>3.75</v>
      </c>
      <c r="E15" s="29">
        <v>123</v>
      </c>
      <c r="F15" s="29">
        <v>0.12</v>
      </c>
      <c r="G15" s="29">
        <v>87.6</v>
      </c>
      <c r="H15" s="29">
        <v>1051</v>
      </c>
      <c r="I15" s="29">
        <v>3154</v>
      </c>
    </row>
    <row r="16" spans="1:9" x14ac:dyDescent="0.3">
      <c r="A16" s="26" t="s">
        <v>38</v>
      </c>
      <c r="B16" s="26" t="s">
        <v>167</v>
      </c>
      <c r="C16" s="29">
        <v>1</v>
      </c>
      <c r="D16" s="29">
        <v>3.5</v>
      </c>
      <c r="E16" s="29" t="s">
        <v>174</v>
      </c>
      <c r="F16" s="29">
        <v>8.5000000000000006E-2</v>
      </c>
      <c r="G16" s="29">
        <v>62.05</v>
      </c>
      <c r="H16" s="29">
        <v>745</v>
      </c>
      <c r="I16" s="29">
        <v>2234</v>
      </c>
    </row>
    <row r="17" spans="1:9" x14ac:dyDescent="0.3">
      <c r="A17" s="26" t="s">
        <v>168</v>
      </c>
      <c r="B17" s="26" t="s">
        <v>55</v>
      </c>
      <c r="C17" s="29">
        <v>1</v>
      </c>
      <c r="D17" s="29">
        <v>2</v>
      </c>
      <c r="E17" s="29" t="s">
        <v>5</v>
      </c>
      <c r="F17" s="29">
        <v>2.9000000000000001E-2</v>
      </c>
      <c r="G17" s="29">
        <v>20.88</v>
      </c>
      <c r="H17" s="29">
        <v>251</v>
      </c>
      <c r="I17" s="29">
        <v>752</v>
      </c>
    </row>
    <row r="18" spans="1:9" x14ac:dyDescent="0.3">
      <c r="A18" s="26" t="s">
        <v>15</v>
      </c>
      <c r="B18" s="26" t="s">
        <v>81</v>
      </c>
      <c r="C18" s="31">
        <v>2</v>
      </c>
      <c r="D18" s="29">
        <v>2</v>
      </c>
      <c r="E18" s="29" t="s">
        <v>179</v>
      </c>
      <c r="F18" s="29">
        <v>7.3999999999999996E-2</v>
      </c>
      <c r="G18" s="29">
        <v>54.02</v>
      </c>
      <c r="H18" s="29">
        <v>648</v>
      </c>
      <c r="I18" s="29">
        <v>1945</v>
      </c>
    </row>
    <row r="19" spans="1:9" x14ac:dyDescent="0.3">
      <c r="A19" s="26" t="s">
        <v>16</v>
      </c>
      <c r="B19" s="26">
        <v>3.5</v>
      </c>
      <c r="C19" s="29">
        <v>1</v>
      </c>
      <c r="D19" s="29">
        <v>3.5</v>
      </c>
      <c r="E19" s="29" t="s">
        <v>5</v>
      </c>
      <c r="F19" s="29">
        <v>7.3999999999999996E-2</v>
      </c>
      <c r="G19" s="29">
        <v>54.02</v>
      </c>
      <c r="H19" s="29">
        <v>648</v>
      </c>
      <c r="I19" s="29">
        <v>1945</v>
      </c>
    </row>
    <row r="20" spans="1:9" x14ac:dyDescent="0.3">
      <c r="A20" s="25" t="s">
        <v>180</v>
      </c>
    </row>
    <row r="22" spans="1:9" x14ac:dyDescent="0.3">
      <c r="A22" s="25" t="s">
        <v>181</v>
      </c>
    </row>
    <row r="24" spans="1:9" x14ac:dyDescent="0.3">
      <c r="A24" s="64" t="s">
        <v>181</v>
      </c>
      <c r="B24" s="26" t="s">
        <v>182</v>
      </c>
      <c r="C24" s="64" t="s">
        <v>522</v>
      </c>
    </row>
    <row r="25" spans="1:9" x14ac:dyDescent="0.3">
      <c r="A25" s="64"/>
      <c r="B25" s="26" t="s">
        <v>183</v>
      </c>
      <c r="C25" s="64"/>
    </row>
    <row r="26" spans="1:9" x14ac:dyDescent="0.3">
      <c r="A26" s="64"/>
      <c r="B26" s="26" t="s">
        <v>184</v>
      </c>
      <c r="C26" s="64"/>
    </row>
    <row r="27" spans="1:9" x14ac:dyDescent="0.3">
      <c r="A27" s="64"/>
      <c r="B27" s="26" t="s">
        <v>186</v>
      </c>
      <c r="C27" s="64" t="s">
        <v>523</v>
      </c>
    </row>
    <row r="28" spans="1:9" x14ac:dyDescent="0.3">
      <c r="A28" s="64"/>
      <c r="B28" s="26" t="s">
        <v>176</v>
      </c>
      <c r="C28" s="64"/>
    </row>
    <row r="29" spans="1:9" x14ac:dyDescent="0.3">
      <c r="A29" s="64"/>
      <c r="B29" s="26" t="s">
        <v>187</v>
      </c>
      <c r="C29" s="64"/>
    </row>
    <row r="30" spans="1:9" x14ac:dyDescent="0.3">
      <c r="A30" s="64"/>
      <c r="B30" s="26" t="s">
        <v>37</v>
      </c>
      <c r="C30" s="64" t="s">
        <v>524</v>
      </c>
    </row>
    <row r="31" spans="1:9" x14ac:dyDescent="0.3">
      <c r="A31" s="64"/>
      <c r="B31" s="26" t="s">
        <v>189</v>
      </c>
      <c r="C31" s="64"/>
    </row>
    <row r="33" spans="1:10" x14ac:dyDescent="0.3">
      <c r="J33" s="66"/>
    </row>
    <row r="34" spans="1:10" x14ac:dyDescent="0.3">
      <c r="A34" s="64" t="s">
        <v>181</v>
      </c>
      <c r="B34" s="26" t="s">
        <v>182</v>
      </c>
      <c r="C34" s="64" t="s">
        <v>521</v>
      </c>
      <c r="D34" s="26" t="s">
        <v>194</v>
      </c>
      <c r="J34" s="66"/>
    </row>
    <row r="35" spans="1:10" x14ac:dyDescent="0.3">
      <c r="A35" s="64"/>
      <c r="B35" s="26" t="s">
        <v>191</v>
      </c>
      <c r="C35" s="64"/>
      <c r="D35" s="26"/>
      <c r="J35" s="66"/>
    </row>
    <row r="36" spans="1:10" x14ac:dyDescent="0.3">
      <c r="A36" s="64"/>
      <c r="B36" s="26" t="s">
        <v>192</v>
      </c>
      <c r="C36" s="64"/>
      <c r="D36" s="26"/>
      <c r="J36" s="66"/>
    </row>
    <row r="37" spans="1:10" x14ac:dyDescent="0.3">
      <c r="A37" s="64"/>
      <c r="B37" s="26" t="s">
        <v>186</v>
      </c>
      <c r="C37" s="64" t="s">
        <v>199</v>
      </c>
      <c r="D37" s="26"/>
    </row>
    <row r="38" spans="1:10" x14ac:dyDescent="0.3">
      <c r="A38" s="64"/>
      <c r="B38" s="26" t="s">
        <v>195</v>
      </c>
      <c r="C38" s="64"/>
      <c r="D38" s="26"/>
    </row>
    <row r="39" spans="1:10" x14ac:dyDescent="0.3">
      <c r="A39" s="64"/>
      <c r="B39" s="26" t="s">
        <v>196</v>
      </c>
      <c r="C39" s="64"/>
      <c r="D39" s="26"/>
    </row>
    <row r="40" spans="1:10" x14ac:dyDescent="0.3">
      <c r="A40" s="64"/>
      <c r="B40" s="26" t="s">
        <v>197</v>
      </c>
      <c r="C40" s="64"/>
      <c r="D40" s="26"/>
    </row>
    <row r="41" spans="1:10" x14ac:dyDescent="0.3">
      <c r="A41" s="64"/>
      <c r="B41" s="26" t="s">
        <v>198</v>
      </c>
      <c r="C41" s="64"/>
      <c r="D41" s="26"/>
    </row>
    <row r="42" spans="1:10" x14ac:dyDescent="0.3">
      <c r="A42" s="64"/>
      <c r="B42" s="26" t="s">
        <v>37</v>
      </c>
      <c r="C42" s="64"/>
      <c r="D42" s="26"/>
    </row>
    <row r="47" spans="1:10" x14ac:dyDescent="0.3">
      <c r="A47" s="24" t="s">
        <v>131</v>
      </c>
      <c r="B47" s="24" t="s">
        <v>134</v>
      </c>
      <c r="C47" s="24" t="s">
        <v>135</v>
      </c>
    </row>
    <row r="48" spans="1:10" x14ac:dyDescent="0.3">
      <c r="A48" s="26" t="s">
        <v>132</v>
      </c>
      <c r="B48" s="26">
        <v>1</v>
      </c>
      <c r="C48" s="26">
        <v>2</v>
      </c>
    </row>
    <row r="49" spans="1:9" x14ac:dyDescent="0.3">
      <c r="A49" s="26" t="s">
        <v>1</v>
      </c>
      <c r="B49" s="26">
        <v>2</v>
      </c>
      <c r="C49" s="26">
        <v>4</v>
      </c>
    </row>
    <row r="50" spans="1:9" x14ac:dyDescent="0.3">
      <c r="A50" s="26" t="s">
        <v>2</v>
      </c>
      <c r="B50" s="26">
        <v>4</v>
      </c>
      <c r="C50" s="26">
        <v>8</v>
      </c>
    </row>
    <row r="51" spans="1:9" x14ac:dyDescent="0.3">
      <c r="A51" s="26" t="s">
        <v>133</v>
      </c>
      <c r="B51" s="26">
        <v>8</v>
      </c>
      <c r="C51" s="26">
        <v>16</v>
      </c>
    </row>
    <row r="52" spans="1:9" x14ac:dyDescent="0.3">
      <c r="A52" s="26" t="s">
        <v>4</v>
      </c>
      <c r="B52" s="26">
        <v>16</v>
      </c>
      <c r="C52" s="26">
        <v>32</v>
      </c>
    </row>
    <row r="54" spans="1:9" x14ac:dyDescent="0.3">
      <c r="A54" s="25" t="s">
        <v>136</v>
      </c>
    </row>
    <row r="56" spans="1:9" ht="13.5" customHeight="1" x14ac:dyDescent="0.3">
      <c r="A56" s="24" t="s">
        <v>138</v>
      </c>
      <c r="B56" s="24" t="s">
        <v>140</v>
      </c>
      <c r="C56" s="65" t="s">
        <v>139</v>
      </c>
      <c r="D56" s="65"/>
      <c r="E56" s="65"/>
      <c r="F56" s="65" t="s">
        <v>137</v>
      </c>
      <c r="G56" s="65"/>
      <c r="H56" s="65"/>
      <c r="I56" s="65"/>
    </row>
    <row r="57" spans="1:9" ht="108" customHeight="1" x14ac:dyDescent="0.3">
      <c r="A57" s="26" t="s">
        <v>141</v>
      </c>
      <c r="B57" s="26" t="s">
        <v>143</v>
      </c>
      <c r="C57" s="64" t="s">
        <v>144</v>
      </c>
      <c r="D57" s="64"/>
      <c r="E57" s="64"/>
      <c r="F57" s="64" t="s">
        <v>145</v>
      </c>
      <c r="G57" s="64"/>
      <c r="H57" s="64"/>
      <c r="I57" s="64"/>
    </row>
    <row r="58" spans="1:9" ht="54" customHeight="1" x14ac:dyDescent="0.3">
      <c r="A58" s="26" t="s">
        <v>146</v>
      </c>
      <c r="B58" s="26" t="s">
        <v>143</v>
      </c>
      <c r="C58" s="64" t="s">
        <v>147</v>
      </c>
      <c r="D58" s="64"/>
      <c r="E58" s="64"/>
      <c r="F58" s="64"/>
      <c r="G58" s="64"/>
      <c r="H58" s="64"/>
      <c r="I58" s="64"/>
    </row>
    <row r="59" spans="1:9" ht="94.5" customHeight="1" x14ac:dyDescent="0.3">
      <c r="A59" s="26" t="s">
        <v>148</v>
      </c>
      <c r="B59" s="26" t="s">
        <v>143</v>
      </c>
      <c r="C59" s="64" t="s">
        <v>149</v>
      </c>
      <c r="D59" s="64"/>
      <c r="E59" s="64"/>
      <c r="F59" s="64" t="s">
        <v>150</v>
      </c>
      <c r="G59" s="64"/>
      <c r="H59" s="64"/>
      <c r="I59" s="64"/>
    </row>
    <row r="61" spans="1:9" x14ac:dyDescent="0.3">
      <c r="A61" s="25" t="s">
        <v>151</v>
      </c>
    </row>
    <row r="62" spans="1:9" x14ac:dyDescent="0.3">
      <c r="A62" s="25" t="s">
        <v>152</v>
      </c>
    </row>
    <row r="63" spans="1:9" x14ac:dyDescent="0.3">
      <c r="A63" s="25" t="s">
        <v>142</v>
      </c>
    </row>
    <row r="64" spans="1:9" x14ac:dyDescent="0.3">
      <c r="A64" s="25" t="s">
        <v>153</v>
      </c>
    </row>
    <row r="65" spans="1:1" x14ac:dyDescent="0.3">
      <c r="A65" s="25" t="s">
        <v>154</v>
      </c>
    </row>
    <row r="66" spans="1:1" x14ac:dyDescent="0.3">
      <c r="A66" s="25" t="s">
        <v>155</v>
      </c>
    </row>
    <row r="98" spans="1:4" x14ac:dyDescent="0.3">
      <c r="A98" s="25" t="s">
        <v>156</v>
      </c>
    </row>
    <row r="99" spans="1:4" x14ac:dyDescent="0.3">
      <c r="A99" s="25" t="s">
        <v>157</v>
      </c>
    </row>
    <row r="100" spans="1:4" x14ac:dyDescent="0.3">
      <c r="A100" s="25" t="s">
        <v>158</v>
      </c>
    </row>
    <row r="102" spans="1:4" x14ac:dyDescent="0.3">
      <c r="A102" s="25" t="s">
        <v>159</v>
      </c>
    </row>
    <row r="104" spans="1:4" x14ac:dyDescent="0.3">
      <c r="A104" s="25" t="s">
        <v>160</v>
      </c>
    </row>
    <row r="105" spans="1:4" x14ac:dyDescent="0.3">
      <c r="A105" s="25" t="s">
        <v>161</v>
      </c>
    </row>
    <row r="106" spans="1:4" x14ac:dyDescent="0.3">
      <c r="A106" s="25" t="s">
        <v>200</v>
      </c>
    </row>
    <row r="108" spans="1:4" ht="94.5" x14ac:dyDescent="0.3">
      <c r="D108" s="32" t="s">
        <v>201</v>
      </c>
    </row>
    <row r="126" spans="1:4" x14ac:dyDescent="0.3">
      <c r="A126" s="33" t="s">
        <v>202</v>
      </c>
      <c r="B126" s="33"/>
      <c r="C126" s="33"/>
      <c r="D126" s="33"/>
    </row>
    <row r="127" spans="1:4" x14ac:dyDescent="0.3">
      <c r="A127" s="25" t="s">
        <v>203</v>
      </c>
    </row>
    <row r="128" spans="1:4" x14ac:dyDescent="0.3">
      <c r="A128" s="25" t="s">
        <v>204</v>
      </c>
    </row>
    <row r="129" spans="1:16" x14ac:dyDescent="0.3">
      <c r="A129" s="25" t="s">
        <v>205</v>
      </c>
    </row>
    <row r="130" spans="1:16" x14ac:dyDescent="0.3">
      <c r="A130" s="25" t="s">
        <v>206</v>
      </c>
    </row>
    <row r="131" spans="1:16" x14ac:dyDescent="0.3">
      <c r="A131" s="25" t="s">
        <v>207</v>
      </c>
    </row>
    <row r="132" spans="1:16" x14ac:dyDescent="0.3">
      <c r="A132" s="25" t="s">
        <v>208</v>
      </c>
    </row>
    <row r="133" spans="1:16" x14ac:dyDescent="0.3">
      <c r="A133" s="25" t="s">
        <v>209</v>
      </c>
    </row>
    <row r="134" spans="1:16" x14ac:dyDescent="0.3">
      <c r="A134" s="25" t="s">
        <v>210</v>
      </c>
    </row>
    <row r="135" spans="1:16" x14ac:dyDescent="0.3">
      <c r="A135" s="25" t="s">
        <v>211</v>
      </c>
    </row>
    <row r="136" spans="1:16" x14ac:dyDescent="0.3">
      <c r="A136" s="25" t="s">
        <v>212</v>
      </c>
    </row>
    <row r="137" spans="1:16" x14ac:dyDescent="0.3">
      <c r="A137" s="25" t="s">
        <v>213</v>
      </c>
    </row>
    <row r="138" spans="1:16" x14ac:dyDescent="0.3">
      <c r="A138" s="25" t="s">
        <v>214</v>
      </c>
    </row>
    <row r="139" spans="1:16" x14ac:dyDescent="0.3">
      <c r="A139" s="25" t="s">
        <v>215</v>
      </c>
    </row>
    <row r="141" spans="1:16" x14ac:dyDescent="0.3">
      <c r="A141" s="35" t="s">
        <v>216</v>
      </c>
      <c r="B141" s="35"/>
      <c r="C141" s="35"/>
      <c r="D141" s="35"/>
      <c r="E141" s="35"/>
      <c r="F141" s="35"/>
      <c r="G141" s="35"/>
      <c r="H141" s="35"/>
      <c r="I141" s="35"/>
      <c r="J141" s="35"/>
      <c r="K141" s="35"/>
      <c r="L141" s="35"/>
      <c r="M141" s="35"/>
      <c r="N141" s="35"/>
      <c r="O141" s="35"/>
      <c r="P141" s="35"/>
    </row>
    <row r="142" spans="1:16" x14ac:dyDescent="0.3">
      <c r="A142" s="26"/>
      <c r="B142" s="34" t="s">
        <v>56</v>
      </c>
      <c r="C142" s="34" t="s">
        <v>8</v>
      </c>
      <c r="D142" s="34" t="s">
        <v>163</v>
      </c>
      <c r="E142" s="34" t="s">
        <v>9</v>
      </c>
      <c r="F142" s="34" t="s">
        <v>176</v>
      </c>
      <c r="G142" s="34" t="s">
        <v>165</v>
      </c>
      <c r="H142" s="34" t="s">
        <v>10</v>
      </c>
      <c r="I142" s="34" t="s">
        <v>11</v>
      </c>
      <c r="J142" s="34" t="s">
        <v>37</v>
      </c>
      <c r="K142" s="34" t="s">
        <v>166</v>
      </c>
      <c r="L142" s="34" t="s">
        <v>13</v>
      </c>
      <c r="M142" s="34" t="s">
        <v>38</v>
      </c>
      <c r="N142" s="34" t="s">
        <v>168</v>
      </c>
      <c r="O142" s="34" t="s">
        <v>15</v>
      </c>
      <c r="P142" s="34" t="s">
        <v>16</v>
      </c>
    </row>
    <row r="143" spans="1:16" x14ac:dyDescent="0.3">
      <c r="A143" s="26" t="s">
        <v>217</v>
      </c>
      <c r="B143" s="26">
        <v>432</v>
      </c>
      <c r="C143" s="26">
        <v>2516</v>
      </c>
      <c r="D143" s="26">
        <v>846</v>
      </c>
      <c r="E143" s="26">
        <v>2756</v>
      </c>
      <c r="F143" s="26">
        <v>1201</v>
      </c>
      <c r="G143" s="26">
        <v>2527</v>
      </c>
      <c r="H143" s="26">
        <v>1934</v>
      </c>
      <c r="I143" s="26">
        <v>609</v>
      </c>
      <c r="J143" s="26">
        <v>2240</v>
      </c>
      <c r="K143" s="26">
        <v>2023</v>
      </c>
      <c r="L143" s="26">
        <v>1032</v>
      </c>
      <c r="M143" s="26">
        <v>1292</v>
      </c>
      <c r="N143" s="26">
        <v>1509</v>
      </c>
      <c r="O143" s="26">
        <v>3270</v>
      </c>
      <c r="P143" s="26">
        <v>918</v>
      </c>
    </row>
    <row r="144" spans="1:16" x14ac:dyDescent="0.3">
      <c r="A144" s="26" t="s">
        <v>220</v>
      </c>
      <c r="B144" s="26">
        <v>509</v>
      </c>
      <c r="C144" s="26">
        <v>2661</v>
      </c>
      <c r="D144" s="26">
        <v>1261</v>
      </c>
      <c r="E144" s="26">
        <v>4372</v>
      </c>
      <c r="F144" s="26">
        <v>1314</v>
      </c>
      <c r="G144" s="26">
        <v>3144</v>
      </c>
      <c r="H144" s="26">
        <v>2476</v>
      </c>
      <c r="I144" s="26">
        <v>742</v>
      </c>
      <c r="J144" s="26">
        <v>2268</v>
      </c>
      <c r="K144" s="26">
        <v>2192</v>
      </c>
      <c r="L144" s="26">
        <v>1794</v>
      </c>
      <c r="M144" s="26">
        <v>1477</v>
      </c>
      <c r="N144" s="26">
        <v>1831</v>
      </c>
      <c r="O144" s="26">
        <v>4131</v>
      </c>
      <c r="P144" s="26">
        <v>932</v>
      </c>
    </row>
    <row r="145" spans="1:16" x14ac:dyDescent="0.3">
      <c r="A145" s="26" t="s">
        <v>218</v>
      </c>
      <c r="B145" s="26">
        <v>519</v>
      </c>
      <c r="C145" s="26">
        <v>2730</v>
      </c>
      <c r="D145" s="26">
        <v>1413</v>
      </c>
      <c r="E145" s="26">
        <v>4628</v>
      </c>
      <c r="F145" s="26">
        <v>1562</v>
      </c>
      <c r="G145" s="26">
        <v>3173</v>
      </c>
      <c r="H145" s="26">
        <v>2550</v>
      </c>
      <c r="I145" s="26">
        <v>795</v>
      </c>
      <c r="J145" s="26">
        <v>2280</v>
      </c>
      <c r="K145" s="26">
        <v>2779</v>
      </c>
      <c r="L145" s="26">
        <v>1837</v>
      </c>
      <c r="M145" s="26">
        <v>1520</v>
      </c>
      <c r="N145" s="26">
        <v>1903</v>
      </c>
      <c r="O145" s="26">
        <v>4260</v>
      </c>
      <c r="P145" s="26">
        <v>940</v>
      </c>
    </row>
    <row r="146" spans="1:16" x14ac:dyDescent="0.3">
      <c r="A146" s="26" t="s">
        <v>221</v>
      </c>
      <c r="B146" s="26">
        <v>2634</v>
      </c>
      <c r="C146" s="26">
        <v>2751</v>
      </c>
      <c r="D146" s="26">
        <v>1456</v>
      </c>
      <c r="E146" s="26">
        <v>4737</v>
      </c>
      <c r="F146" s="26">
        <v>1835</v>
      </c>
      <c r="G146" s="26">
        <v>3194</v>
      </c>
      <c r="H146" s="26">
        <v>2601</v>
      </c>
      <c r="I146" s="26">
        <v>891</v>
      </c>
      <c r="J146" s="26">
        <v>2287</v>
      </c>
      <c r="K146" s="26">
        <v>2862</v>
      </c>
      <c r="L146" s="26">
        <v>1849</v>
      </c>
      <c r="M146" s="26">
        <v>1569</v>
      </c>
      <c r="N146" s="26">
        <v>1936</v>
      </c>
      <c r="O146" s="26">
        <v>4381</v>
      </c>
      <c r="P146" s="26">
        <v>947</v>
      </c>
    </row>
    <row r="147" spans="1:16" x14ac:dyDescent="0.3">
      <c r="A147" s="26" t="s">
        <v>219</v>
      </c>
      <c r="B147" s="26">
        <v>2680</v>
      </c>
      <c r="C147" s="26">
        <v>2761</v>
      </c>
      <c r="D147" s="26">
        <v>1477</v>
      </c>
      <c r="E147" s="26">
        <v>4810</v>
      </c>
      <c r="F147" s="26">
        <v>2045</v>
      </c>
      <c r="G147" s="26">
        <v>3213</v>
      </c>
      <c r="H147" s="26">
        <v>2622</v>
      </c>
      <c r="I147" s="26">
        <v>917</v>
      </c>
      <c r="J147" s="26">
        <v>2291</v>
      </c>
      <c r="K147" s="26">
        <v>2898</v>
      </c>
      <c r="L147" s="26">
        <v>1858</v>
      </c>
      <c r="M147" s="26">
        <v>1670</v>
      </c>
      <c r="N147" s="26">
        <v>1968</v>
      </c>
      <c r="O147" s="26">
        <v>4437</v>
      </c>
      <c r="P147" s="26">
        <v>952</v>
      </c>
    </row>
    <row r="149" spans="1:16" x14ac:dyDescent="0.3">
      <c r="A149" s="64" t="s">
        <v>231</v>
      </c>
      <c r="B149" s="26" t="s">
        <v>222</v>
      </c>
      <c r="C149" s="64" t="s">
        <v>225</v>
      </c>
    </row>
    <row r="150" spans="1:16" x14ac:dyDescent="0.3">
      <c r="A150" s="64"/>
      <c r="B150" s="26" t="s">
        <v>223</v>
      </c>
      <c r="C150" s="64"/>
    </row>
    <row r="151" spans="1:16" x14ac:dyDescent="0.3">
      <c r="A151" s="64"/>
      <c r="B151" s="26" t="s">
        <v>224</v>
      </c>
      <c r="C151" s="64"/>
    </row>
    <row r="152" spans="1:16" x14ac:dyDescent="0.3">
      <c r="A152" s="64"/>
      <c r="B152" s="26" t="s">
        <v>227</v>
      </c>
      <c r="C152" s="64" t="s">
        <v>229</v>
      </c>
    </row>
    <row r="153" spans="1:16" x14ac:dyDescent="0.3">
      <c r="A153" s="64"/>
      <c r="B153" s="26" t="s">
        <v>228</v>
      </c>
      <c r="C153" s="64"/>
    </row>
    <row r="154" spans="1:16" x14ac:dyDescent="0.3">
      <c r="A154" s="64"/>
      <c r="B154" s="26" t="s">
        <v>230</v>
      </c>
      <c r="C154" s="64"/>
    </row>
    <row r="164" spans="1:3" x14ac:dyDescent="0.3">
      <c r="A164" s="25" t="s">
        <v>232</v>
      </c>
    </row>
    <row r="166" spans="1:3" x14ac:dyDescent="0.3">
      <c r="A166" s="36" t="s">
        <v>233</v>
      </c>
      <c r="B166" s="36" t="s">
        <v>234</v>
      </c>
      <c r="C166" s="36" t="s">
        <v>235</v>
      </c>
    </row>
    <row r="167" spans="1:3" ht="40.5" x14ac:dyDescent="0.3">
      <c r="A167" s="36" t="s">
        <v>236</v>
      </c>
      <c r="B167" s="36" t="s">
        <v>237</v>
      </c>
      <c r="C167" s="36" t="s">
        <v>238</v>
      </c>
    </row>
    <row r="174" spans="1:3" ht="13.5" customHeight="1" x14ac:dyDescent="0.3">
      <c r="A174" s="64" t="s">
        <v>231</v>
      </c>
      <c r="B174" s="26" t="s">
        <v>233</v>
      </c>
      <c r="C174" s="26" t="s">
        <v>223</v>
      </c>
    </row>
    <row r="175" spans="1:3" x14ac:dyDescent="0.3">
      <c r="A175" s="64"/>
      <c r="B175" s="26" t="s">
        <v>234</v>
      </c>
      <c r="C175" s="26" t="s">
        <v>230</v>
      </c>
    </row>
    <row r="176" spans="1:3" x14ac:dyDescent="0.3">
      <c r="A176" s="64"/>
      <c r="B176" s="26" t="s">
        <v>242</v>
      </c>
      <c r="C176" s="26" t="s">
        <v>241</v>
      </c>
    </row>
    <row r="177" spans="1:3" x14ac:dyDescent="0.3">
      <c r="A177" s="64"/>
      <c r="B177" s="26" t="s">
        <v>239</v>
      </c>
      <c r="C177" s="26" t="s">
        <v>227</v>
      </c>
    </row>
    <row r="178" spans="1:3" x14ac:dyDescent="0.3">
      <c r="A178" s="64"/>
      <c r="B178" s="26" t="s">
        <v>240</v>
      </c>
      <c r="C178" s="26" t="s">
        <v>228</v>
      </c>
    </row>
    <row r="203" spans="1:16" x14ac:dyDescent="0.3">
      <c r="A203" s="25" t="s">
        <v>243</v>
      </c>
    </row>
    <row r="204" spans="1:16" x14ac:dyDescent="0.3">
      <c r="A204" s="26"/>
      <c r="B204" s="34" t="s">
        <v>56</v>
      </c>
      <c r="C204" s="34" t="s">
        <v>8</v>
      </c>
      <c r="D204" s="34" t="s">
        <v>163</v>
      </c>
      <c r="E204" s="34" t="s">
        <v>9</v>
      </c>
      <c r="F204" s="34" t="s">
        <v>176</v>
      </c>
      <c r="G204" s="34" t="s">
        <v>165</v>
      </c>
      <c r="H204" s="34" t="s">
        <v>10</v>
      </c>
      <c r="I204" s="34" t="s">
        <v>11</v>
      </c>
      <c r="J204" s="34" t="s">
        <v>37</v>
      </c>
      <c r="K204" s="34" t="s">
        <v>166</v>
      </c>
      <c r="L204" s="34" t="s">
        <v>13</v>
      </c>
      <c r="M204" s="34" t="s">
        <v>38</v>
      </c>
      <c r="N204" s="34" t="s">
        <v>168</v>
      </c>
      <c r="O204" s="34" t="s">
        <v>15</v>
      </c>
      <c r="P204" s="34" t="s">
        <v>16</v>
      </c>
    </row>
    <row r="205" spans="1:16" x14ac:dyDescent="0.3">
      <c r="A205" s="26" t="s">
        <v>244</v>
      </c>
      <c r="B205" s="38">
        <v>0.32300000000000001</v>
      </c>
      <c r="C205" s="37">
        <v>0.01</v>
      </c>
      <c r="D205" s="37">
        <v>3.2000000000000001E-2</v>
      </c>
      <c r="E205" s="40">
        <v>8.2000000000000003E-2</v>
      </c>
      <c r="F205" s="40">
        <v>9.0999999999999998E-2</v>
      </c>
      <c r="G205" s="37">
        <v>1.4999999999999999E-2</v>
      </c>
      <c r="H205" s="37">
        <v>2.1999999999999999E-2</v>
      </c>
      <c r="I205" s="37">
        <v>0.05</v>
      </c>
      <c r="J205" s="39">
        <v>2E-3</v>
      </c>
      <c r="K205" s="38">
        <v>0.14199999999999999</v>
      </c>
      <c r="L205" s="37">
        <v>3.2000000000000001E-2</v>
      </c>
      <c r="M205" s="37">
        <v>1.4999999999999999E-2</v>
      </c>
      <c r="N205" s="37">
        <v>1.4999999999999999E-2</v>
      </c>
      <c r="O205" s="40">
        <v>5.0999999999999997E-2</v>
      </c>
      <c r="P205" s="39">
        <v>3.0000000000000001E-3</v>
      </c>
    </row>
    <row r="236" spans="1:16" x14ac:dyDescent="0.3">
      <c r="A236" s="25" t="s">
        <v>245</v>
      </c>
    </row>
    <row r="237" spans="1:16" x14ac:dyDescent="0.3">
      <c r="A237" s="25" t="s">
        <v>470</v>
      </c>
    </row>
    <row r="238" spans="1:16" x14ac:dyDescent="0.3">
      <c r="A238" s="26"/>
      <c r="B238" s="34" t="s">
        <v>56</v>
      </c>
      <c r="C238" s="34" t="s">
        <v>8</v>
      </c>
      <c r="D238" s="34" t="s">
        <v>163</v>
      </c>
      <c r="E238" s="34" t="s">
        <v>9</v>
      </c>
      <c r="F238" s="34" t="s">
        <v>176</v>
      </c>
      <c r="G238" s="34" t="s">
        <v>165</v>
      </c>
      <c r="H238" s="34" t="s">
        <v>10</v>
      </c>
      <c r="I238" s="34" t="s">
        <v>11</v>
      </c>
      <c r="J238" s="34" t="s">
        <v>37</v>
      </c>
      <c r="K238" s="34" t="s">
        <v>166</v>
      </c>
      <c r="L238" s="34" t="s">
        <v>13</v>
      </c>
      <c r="M238" s="34" t="s">
        <v>38</v>
      </c>
      <c r="N238" s="34" t="s">
        <v>168</v>
      </c>
      <c r="O238" s="34" t="s">
        <v>15</v>
      </c>
      <c r="P238" s="34" t="s">
        <v>16</v>
      </c>
    </row>
    <row r="239" spans="1:16" x14ac:dyDescent="0.3">
      <c r="A239" s="26" t="s">
        <v>217</v>
      </c>
      <c r="B239" s="26">
        <v>463</v>
      </c>
      <c r="C239" s="26">
        <v>2719</v>
      </c>
      <c r="D239" s="26">
        <v>852</v>
      </c>
      <c r="E239" s="26">
        <v>2964</v>
      </c>
      <c r="F239" s="26">
        <v>1263</v>
      </c>
      <c r="G239" s="26">
        <v>2774</v>
      </c>
      <c r="H239" s="26">
        <v>2017</v>
      </c>
      <c r="I239" s="26">
        <v>682</v>
      </c>
      <c r="J239" s="26">
        <v>2446</v>
      </c>
      <c r="K239" s="26">
        <v>2227</v>
      </c>
      <c r="L239" s="26">
        <v>1111</v>
      </c>
      <c r="M239" s="26">
        <v>1399</v>
      </c>
      <c r="N239" s="26">
        <v>1602</v>
      </c>
      <c r="O239" s="26">
        <v>3463</v>
      </c>
      <c r="P239" s="26">
        <v>908</v>
      </c>
    </row>
    <row r="240" spans="1:16" x14ac:dyDescent="0.3">
      <c r="A240" s="26" t="s">
        <v>248</v>
      </c>
      <c r="B240" s="26">
        <v>547</v>
      </c>
      <c r="C240" s="26">
        <v>2896</v>
      </c>
      <c r="D240" s="26">
        <v>1377</v>
      </c>
      <c r="E240" s="26">
        <v>4754</v>
      </c>
      <c r="F240" s="26">
        <v>1399</v>
      </c>
      <c r="G240" s="26">
        <v>3442</v>
      </c>
      <c r="H240" s="26">
        <v>2700</v>
      </c>
      <c r="I240" s="26">
        <v>828</v>
      </c>
      <c r="J240" s="26">
        <v>2482</v>
      </c>
      <c r="K240" s="26">
        <v>2291</v>
      </c>
      <c r="L240" s="26">
        <v>2026</v>
      </c>
      <c r="M240" s="26">
        <v>1627</v>
      </c>
      <c r="N240" s="26">
        <v>1945</v>
      </c>
      <c r="O240" s="26">
        <v>4466</v>
      </c>
      <c r="P240" s="26">
        <v>923</v>
      </c>
    </row>
    <row r="241" spans="1:16" x14ac:dyDescent="0.3">
      <c r="A241" s="26" t="s">
        <v>218</v>
      </c>
      <c r="B241" s="26">
        <v>558</v>
      </c>
      <c r="C241" s="26">
        <v>2961</v>
      </c>
      <c r="D241" s="26">
        <v>1524</v>
      </c>
      <c r="E241" s="26">
        <v>5035</v>
      </c>
      <c r="F241" s="26">
        <v>1680</v>
      </c>
      <c r="G241" s="26">
        <v>3466</v>
      </c>
      <c r="H241" s="26">
        <v>2787</v>
      </c>
      <c r="I241" s="26">
        <v>857</v>
      </c>
      <c r="J241" s="26">
        <v>2497</v>
      </c>
      <c r="K241" s="26">
        <v>2948</v>
      </c>
      <c r="L241" s="26">
        <v>2073</v>
      </c>
      <c r="M241" s="26">
        <v>1662</v>
      </c>
      <c r="N241" s="26">
        <v>2024</v>
      </c>
      <c r="O241" s="26">
        <v>4581</v>
      </c>
      <c r="P241" s="26">
        <v>930</v>
      </c>
    </row>
    <row r="242" spans="1:16" x14ac:dyDescent="0.3">
      <c r="A242" s="26" t="s">
        <v>249</v>
      </c>
      <c r="B242" s="26">
        <v>2842</v>
      </c>
      <c r="C242" s="26">
        <v>2984</v>
      </c>
      <c r="D242" s="26">
        <v>1563</v>
      </c>
      <c r="E242" s="26">
        <v>5150</v>
      </c>
      <c r="F242" s="26">
        <v>1922</v>
      </c>
      <c r="G242" s="26">
        <v>3484</v>
      </c>
      <c r="H242" s="26">
        <v>2848</v>
      </c>
      <c r="I242" s="26">
        <v>970</v>
      </c>
      <c r="J242" s="26">
        <v>2505</v>
      </c>
      <c r="K242" s="26">
        <v>3033</v>
      </c>
      <c r="L242" s="26">
        <v>2084</v>
      </c>
      <c r="M242" s="26">
        <v>1679</v>
      </c>
      <c r="N242" s="26">
        <v>2048</v>
      </c>
      <c r="O242" s="26">
        <v>4663</v>
      </c>
      <c r="P242" s="26">
        <v>938</v>
      </c>
    </row>
    <row r="243" spans="1:16" x14ac:dyDescent="0.3">
      <c r="A243" s="26" t="s">
        <v>219</v>
      </c>
      <c r="B243" s="26">
        <v>2895</v>
      </c>
      <c r="C243" s="26">
        <v>2993</v>
      </c>
      <c r="D243" s="26">
        <v>1583</v>
      </c>
      <c r="E243" s="26">
        <v>5235</v>
      </c>
      <c r="F243" s="26">
        <v>2128</v>
      </c>
      <c r="G243" s="26">
        <v>3499</v>
      </c>
      <c r="H243" s="26">
        <v>2871</v>
      </c>
      <c r="I243" s="26">
        <v>991</v>
      </c>
      <c r="J243" s="26">
        <v>2511</v>
      </c>
      <c r="K243" s="26">
        <v>3072</v>
      </c>
      <c r="L243" s="26">
        <v>2093</v>
      </c>
      <c r="M243" s="26">
        <v>1750</v>
      </c>
      <c r="N243" s="26">
        <v>2081</v>
      </c>
      <c r="O243" s="26">
        <v>4701</v>
      </c>
      <c r="P243" s="26">
        <v>942</v>
      </c>
    </row>
    <row r="244" spans="1:16" x14ac:dyDescent="0.3">
      <c r="A244" s="26" t="s">
        <v>244</v>
      </c>
      <c r="B244" s="40">
        <v>0.32100000000000001</v>
      </c>
      <c r="C244" s="37">
        <v>0.01</v>
      </c>
      <c r="D244" s="37">
        <v>2.9000000000000001E-2</v>
      </c>
      <c r="E244" s="40">
        <v>8.4000000000000005E-2</v>
      </c>
      <c r="F244" s="40">
        <v>8.8999999999999996E-2</v>
      </c>
      <c r="G244" s="37">
        <v>1.4999999999999999E-2</v>
      </c>
      <c r="H244" s="37">
        <v>2.5000000000000001E-2</v>
      </c>
      <c r="I244" s="40">
        <v>5.1999999999999998E-2</v>
      </c>
      <c r="J244" s="39">
        <v>2E-3</v>
      </c>
      <c r="K244" s="40">
        <v>0.14399999999999999</v>
      </c>
      <c r="L244" s="37">
        <v>3.4000000000000002E-2</v>
      </c>
      <c r="M244" s="37">
        <v>0.01</v>
      </c>
      <c r="N244" s="37">
        <v>1.4999999999999999E-2</v>
      </c>
      <c r="O244" s="37">
        <v>4.5999999999999999E-2</v>
      </c>
      <c r="P244" s="39">
        <v>1E-3</v>
      </c>
    </row>
    <row r="245" spans="1:16" x14ac:dyDescent="0.3">
      <c r="A245" s="25" t="s">
        <v>251</v>
      </c>
    </row>
    <row r="246" spans="1:16" x14ac:dyDescent="0.3">
      <c r="A246" s="25" t="s">
        <v>469</v>
      </c>
    </row>
    <row r="247" spans="1:16" x14ac:dyDescent="0.3">
      <c r="A247" s="26"/>
      <c r="B247" s="34" t="s">
        <v>56</v>
      </c>
      <c r="C247" s="34" t="s">
        <v>8</v>
      </c>
      <c r="D247" s="34" t="s">
        <v>163</v>
      </c>
      <c r="E247" s="34" t="s">
        <v>9</v>
      </c>
      <c r="F247" s="34" t="s">
        <v>176</v>
      </c>
      <c r="G247" s="34" t="s">
        <v>165</v>
      </c>
      <c r="H247" s="34" t="s">
        <v>10</v>
      </c>
      <c r="I247" s="34" t="s">
        <v>11</v>
      </c>
      <c r="J247" s="34" t="s">
        <v>37</v>
      </c>
      <c r="K247" s="34" t="s">
        <v>166</v>
      </c>
      <c r="L247" s="34" t="s">
        <v>13</v>
      </c>
      <c r="M247" s="34" t="s">
        <v>38</v>
      </c>
      <c r="N247" s="34" t="s">
        <v>168</v>
      </c>
      <c r="O247" s="34" t="s">
        <v>15</v>
      </c>
      <c r="P247" s="34" t="s">
        <v>16</v>
      </c>
    </row>
    <row r="248" spans="1:16" x14ac:dyDescent="0.3">
      <c r="A248" s="26" t="s">
        <v>217</v>
      </c>
      <c r="B248" s="26">
        <v>395</v>
      </c>
      <c r="C248" s="26">
        <v>2162</v>
      </c>
      <c r="D248" s="26">
        <v>960</v>
      </c>
      <c r="E248" s="26">
        <v>2446</v>
      </c>
      <c r="F248" s="26">
        <v>1165</v>
      </c>
      <c r="G248" s="26">
        <v>2037</v>
      </c>
      <c r="H248" s="26">
        <v>1945</v>
      </c>
      <c r="I248" s="26">
        <v>420</v>
      </c>
      <c r="J248" s="26">
        <v>1830</v>
      </c>
      <c r="K248" s="26">
        <v>1601</v>
      </c>
      <c r="L248" s="26">
        <v>901</v>
      </c>
      <c r="M248" s="26">
        <v>1080</v>
      </c>
      <c r="N248" s="26">
        <v>1369</v>
      </c>
      <c r="O248" s="26">
        <v>3106</v>
      </c>
      <c r="P248" s="26">
        <v>1112</v>
      </c>
    </row>
    <row r="249" spans="1:16" x14ac:dyDescent="0.3">
      <c r="A249" s="26" t="s">
        <v>252</v>
      </c>
      <c r="B249" s="26">
        <v>450</v>
      </c>
      <c r="C249" s="26">
        <v>2211</v>
      </c>
      <c r="D249" s="26">
        <v>1018</v>
      </c>
      <c r="E249" s="26">
        <v>3655</v>
      </c>
      <c r="F249" s="26">
        <v>1206</v>
      </c>
      <c r="G249" s="26">
        <v>2542</v>
      </c>
      <c r="H249" s="26">
        <v>2035</v>
      </c>
      <c r="I249" s="26">
        <v>537</v>
      </c>
      <c r="J249" s="26">
        <v>1837</v>
      </c>
      <c r="K249" s="26">
        <v>2203</v>
      </c>
      <c r="L249" s="26">
        <v>1208</v>
      </c>
      <c r="M249" s="26">
        <v>1145</v>
      </c>
      <c r="N249" s="26">
        <v>1683</v>
      </c>
      <c r="O249" s="26">
        <v>3541</v>
      </c>
      <c r="P249" s="26">
        <v>1123</v>
      </c>
    </row>
    <row r="250" spans="1:16" x14ac:dyDescent="0.3">
      <c r="A250" s="26" t="s">
        <v>218</v>
      </c>
      <c r="B250" s="26">
        <v>460</v>
      </c>
      <c r="C250" s="26">
        <v>2308</v>
      </c>
      <c r="D250" s="26">
        <v>1211</v>
      </c>
      <c r="E250" s="26">
        <v>3855</v>
      </c>
      <c r="F250" s="26">
        <v>1363</v>
      </c>
      <c r="G250" s="26">
        <v>2595</v>
      </c>
      <c r="H250" s="26">
        <v>2075</v>
      </c>
      <c r="I250" s="26">
        <v>693</v>
      </c>
      <c r="J250" s="26">
        <v>1839</v>
      </c>
      <c r="K250" s="26">
        <v>2620</v>
      </c>
      <c r="L250" s="26">
        <v>1233</v>
      </c>
      <c r="M250" s="26">
        <v>1228</v>
      </c>
      <c r="N250" s="26">
        <v>1740</v>
      </c>
      <c r="O250" s="26">
        <v>3747</v>
      </c>
      <c r="P250" s="26">
        <v>1134</v>
      </c>
    </row>
    <row r="251" spans="1:16" x14ac:dyDescent="0.3">
      <c r="A251" s="26" t="s">
        <v>249</v>
      </c>
      <c r="B251" s="26">
        <v>2285</v>
      </c>
      <c r="C251" s="26">
        <v>2327</v>
      </c>
      <c r="D251" s="26">
        <v>1280</v>
      </c>
      <c r="E251" s="26">
        <v>3964</v>
      </c>
      <c r="F251" s="26">
        <v>1798</v>
      </c>
      <c r="G251" s="26">
        <v>2632</v>
      </c>
      <c r="H251" s="26">
        <v>2099</v>
      </c>
      <c r="I251" s="26">
        <v>732</v>
      </c>
      <c r="J251" s="26">
        <v>1841</v>
      </c>
      <c r="K251" s="26">
        <v>2715</v>
      </c>
      <c r="L251" s="26">
        <v>1255</v>
      </c>
      <c r="M251" s="26">
        <v>1406</v>
      </c>
      <c r="N251" s="26">
        <v>1813</v>
      </c>
      <c r="O251" s="26">
        <v>4037</v>
      </c>
      <c r="P251" s="26">
        <v>1142</v>
      </c>
    </row>
    <row r="252" spans="1:16" x14ac:dyDescent="0.3">
      <c r="A252" s="26" t="s">
        <v>219</v>
      </c>
      <c r="B252" s="26">
        <v>2316</v>
      </c>
      <c r="C252" s="26">
        <v>2340</v>
      </c>
      <c r="D252" s="26">
        <v>1305</v>
      </c>
      <c r="E252" s="26">
        <v>3999</v>
      </c>
      <c r="F252" s="26">
        <v>2061</v>
      </c>
      <c r="G252" s="26">
        <v>2669</v>
      </c>
      <c r="H252" s="26">
        <v>2113</v>
      </c>
      <c r="I252" s="26">
        <v>780</v>
      </c>
      <c r="J252" s="26">
        <v>1843</v>
      </c>
      <c r="K252" s="26">
        <v>2744</v>
      </c>
      <c r="L252" s="26">
        <v>1264</v>
      </c>
      <c r="M252" s="26">
        <v>1640</v>
      </c>
      <c r="N252" s="26">
        <v>1852</v>
      </c>
      <c r="O252" s="26">
        <v>4173</v>
      </c>
      <c r="P252" s="26">
        <v>1150</v>
      </c>
    </row>
    <row r="253" spans="1:16" x14ac:dyDescent="0.3">
      <c r="A253" s="26" t="s">
        <v>244</v>
      </c>
      <c r="B253" s="40">
        <v>0.33700000000000002</v>
      </c>
      <c r="C253" s="37">
        <v>1.4E-2</v>
      </c>
      <c r="D253" s="37">
        <v>4.9000000000000002E-2</v>
      </c>
      <c r="E253" s="40">
        <v>7.0000000000000007E-2</v>
      </c>
      <c r="F253" s="40">
        <v>0.108</v>
      </c>
      <c r="G253" s="37">
        <v>1.6E-2</v>
      </c>
      <c r="H253" s="39">
        <v>3.0000000000000001E-3</v>
      </c>
      <c r="I253" s="37">
        <v>3.6999999999999998E-2</v>
      </c>
      <c r="J253" s="39">
        <v>0</v>
      </c>
      <c r="K253" s="37">
        <v>0.128</v>
      </c>
      <c r="L253" s="37">
        <v>1.7999999999999999E-2</v>
      </c>
      <c r="M253" s="37">
        <v>4.4999999999999998E-2</v>
      </c>
      <c r="N253" s="37">
        <v>0.02</v>
      </c>
      <c r="O253" s="37">
        <v>7.6999999999999999E-2</v>
      </c>
      <c r="P253" s="37">
        <v>1.2E-2</v>
      </c>
    </row>
    <row r="255" spans="1:16" x14ac:dyDescent="0.3">
      <c r="A255" s="25" t="s">
        <v>254</v>
      </c>
    </row>
    <row r="256" spans="1:16" x14ac:dyDescent="0.3">
      <c r="A256" s="25" t="s">
        <v>255</v>
      </c>
    </row>
    <row r="257" spans="1:7" x14ac:dyDescent="0.3">
      <c r="A257" s="26"/>
      <c r="B257" s="26" t="s">
        <v>256</v>
      </c>
      <c r="C257" s="26" t="s">
        <v>257</v>
      </c>
      <c r="D257" s="26" t="s">
        <v>258</v>
      </c>
      <c r="E257" s="26" t="s">
        <v>259</v>
      </c>
      <c r="F257" s="26"/>
    </row>
    <row r="258" spans="1:7" x14ac:dyDescent="0.3">
      <c r="A258" s="26" t="s">
        <v>260</v>
      </c>
      <c r="B258" s="37">
        <v>0.40899999999999997</v>
      </c>
      <c r="C258" s="37">
        <v>0.23</v>
      </c>
      <c r="D258" s="37">
        <v>0.32300000000000001</v>
      </c>
      <c r="E258" s="26" t="s">
        <v>261</v>
      </c>
      <c r="F258" s="26"/>
    </row>
    <row r="259" spans="1:7" x14ac:dyDescent="0.3">
      <c r="A259" s="26" t="s">
        <v>262</v>
      </c>
      <c r="B259" s="37">
        <v>0.223</v>
      </c>
      <c r="C259" s="37">
        <v>2.8000000000000001E-2</v>
      </c>
      <c r="D259" s="37">
        <v>9.0999999999999998E-2</v>
      </c>
      <c r="E259" s="26" t="s">
        <v>263</v>
      </c>
      <c r="F259" s="26"/>
    </row>
    <row r="260" spans="1:7" x14ac:dyDescent="0.3">
      <c r="A260" s="26" t="s">
        <v>264</v>
      </c>
      <c r="B260" s="37">
        <v>0.186</v>
      </c>
      <c r="C260" s="37">
        <v>0.113</v>
      </c>
      <c r="D260" s="37">
        <v>0.14199999999999999</v>
      </c>
      <c r="E260" s="26" t="s">
        <v>265</v>
      </c>
      <c r="F260" s="26"/>
    </row>
    <row r="262" spans="1:7" x14ac:dyDescent="0.3">
      <c r="A262" s="25" t="s">
        <v>266</v>
      </c>
    </row>
    <row r="263" spans="1:7" x14ac:dyDescent="0.3">
      <c r="A263" s="26"/>
      <c r="B263" s="26" t="s">
        <v>256</v>
      </c>
      <c r="C263" s="26" t="s">
        <v>257</v>
      </c>
      <c r="D263" s="26" t="s">
        <v>258</v>
      </c>
      <c r="E263" s="26" t="s">
        <v>259</v>
      </c>
    </row>
    <row r="264" spans="1:7" x14ac:dyDescent="0.3">
      <c r="A264" s="26" t="s">
        <v>268</v>
      </c>
      <c r="B264" s="37">
        <v>1.0999999999999999E-2</v>
      </c>
      <c r="C264" s="37">
        <v>0</v>
      </c>
      <c r="D264" s="37">
        <v>2E-3</v>
      </c>
      <c r="E264" s="26" t="s">
        <v>267</v>
      </c>
    </row>
    <row r="265" spans="1:7" x14ac:dyDescent="0.3">
      <c r="A265" s="26" t="s">
        <v>269</v>
      </c>
      <c r="B265" s="37">
        <v>4.3999999999999997E-2</v>
      </c>
      <c r="C265" s="37">
        <v>0</v>
      </c>
      <c r="D265" s="37">
        <v>1.4999999999999999E-2</v>
      </c>
      <c r="E265" s="26" t="s">
        <v>267</v>
      </c>
    </row>
    <row r="266" spans="1:7" x14ac:dyDescent="0.3">
      <c r="A266" s="26" t="s">
        <v>16</v>
      </c>
      <c r="B266" s="37">
        <v>0.01</v>
      </c>
      <c r="C266" s="37">
        <v>0</v>
      </c>
      <c r="D266" s="37">
        <v>3.0000000000000001E-3</v>
      </c>
      <c r="E266" s="26"/>
    </row>
    <row r="268" spans="1:7" x14ac:dyDescent="0.3">
      <c r="A268" s="25" t="s">
        <v>270</v>
      </c>
    </row>
    <row r="270" spans="1:7" x14ac:dyDescent="0.3">
      <c r="A270" s="25" t="s">
        <v>271</v>
      </c>
      <c r="E270" s="25" t="s">
        <v>57</v>
      </c>
    </row>
    <row r="271" spans="1:7" x14ac:dyDescent="0.3">
      <c r="A271" s="26"/>
      <c r="B271" s="26" t="s">
        <v>307</v>
      </c>
      <c r="C271" s="26" t="s">
        <v>308</v>
      </c>
      <c r="D271" s="26" t="s">
        <v>309</v>
      </c>
      <c r="E271" s="26" t="s">
        <v>307</v>
      </c>
      <c r="F271" s="26" t="s">
        <v>308</v>
      </c>
      <c r="G271" s="26" t="s">
        <v>309</v>
      </c>
    </row>
    <row r="272" spans="1:7" x14ac:dyDescent="0.3">
      <c r="A272" s="26" t="s">
        <v>306</v>
      </c>
      <c r="B272" s="26">
        <v>2140.16</v>
      </c>
      <c r="C272" s="26">
        <v>443.2</v>
      </c>
      <c r="D272" s="26" t="s">
        <v>272</v>
      </c>
      <c r="E272" s="26">
        <v>4263.9399999999996</v>
      </c>
      <c r="F272" s="26">
        <v>871.76</v>
      </c>
      <c r="G272" s="26" t="s">
        <v>278</v>
      </c>
    </row>
    <row r="273" spans="1:7" x14ac:dyDescent="0.3">
      <c r="A273" s="26" t="s">
        <v>280</v>
      </c>
      <c r="B273" s="26">
        <v>140.61000000000001</v>
      </c>
      <c r="C273" s="26">
        <v>27.5</v>
      </c>
      <c r="D273" s="26" t="s">
        <v>273</v>
      </c>
      <c r="E273" s="26">
        <v>280.64</v>
      </c>
      <c r="F273" s="26">
        <v>55</v>
      </c>
      <c r="G273" s="26" t="s">
        <v>273</v>
      </c>
    </row>
    <row r="274" spans="1:7" x14ac:dyDescent="0.3">
      <c r="A274" s="26" t="s">
        <v>281</v>
      </c>
      <c r="B274" s="26">
        <v>316.20999999999998</v>
      </c>
      <c r="C274" s="26">
        <v>61.89</v>
      </c>
      <c r="D274" s="26" t="s">
        <v>273</v>
      </c>
      <c r="E274" s="26">
        <v>632.04</v>
      </c>
      <c r="F274" s="26">
        <v>123.8</v>
      </c>
      <c r="G274" s="26" t="s">
        <v>273</v>
      </c>
    </row>
    <row r="275" spans="1:7" x14ac:dyDescent="0.3">
      <c r="A275" s="26" t="s">
        <v>282</v>
      </c>
      <c r="B275" s="26">
        <v>138.69999999999999</v>
      </c>
      <c r="C275" s="26">
        <v>27</v>
      </c>
      <c r="D275" s="26" t="s">
        <v>273</v>
      </c>
      <c r="E275" s="26">
        <v>276.5</v>
      </c>
      <c r="F275" s="26">
        <v>54.16</v>
      </c>
      <c r="G275" s="26" t="s">
        <v>273</v>
      </c>
    </row>
    <row r="276" spans="1:7" x14ac:dyDescent="0.3">
      <c r="A276" s="26" t="s">
        <v>283</v>
      </c>
      <c r="B276" s="26">
        <v>9.5500000000000007</v>
      </c>
      <c r="C276" s="26">
        <v>1.78</v>
      </c>
      <c r="D276" s="26" t="s">
        <v>274</v>
      </c>
      <c r="E276" s="26">
        <v>19.100000000000001</v>
      </c>
      <c r="F276" s="26">
        <v>3.44</v>
      </c>
      <c r="G276" s="26" t="s">
        <v>277</v>
      </c>
    </row>
    <row r="277" spans="1:7" x14ac:dyDescent="0.3">
      <c r="A277" s="26" t="s">
        <v>284</v>
      </c>
      <c r="B277" s="26">
        <v>12.61</v>
      </c>
      <c r="C277" s="26">
        <v>2.4</v>
      </c>
      <c r="D277" s="26" t="s">
        <v>275</v>
      </c>
      <c r="E277" s="26">
        <v>25</v>
      </c>
      <c r="F277" s="26">
        <v>4.62</v>
      </c>
      <c r="G277" s="26" t="s">
        <v>274</v>
      </c>
    </row>
    <row r="278" spans="1:7" x14ac:dyDescent="0.3">
      <c r="A278" s="26" t="s">
        <v>285</v>
      </c>
      <c r="B278" s="26">
        <v>36.01</v>
      </c>
      <c r="C278" s="26">
        <v>7</v>
      </c>
      <c r="D278" s="26" t="s">
        <v>273</v>
      </c>
      <c r="E278" s="26">
        <v>72</v>
      </c>
      <c r="F278" s="26">
        <v>14.1</v>
      </c>
      <c r="G278" s="26" t="s">
        <v>273</v>
      </c>
    </row>
    <row r="279" spans="1:7" x14ac:dyDescent="0.3">
      <c r="A279" s="26" t="s">
        <v>286</v>
      </c>
      <c r="B279" s="26">
        <v>91.12</v>
      </c>
      <c r="C279" s="26">
        <v>17.489999999999998</v>
      </c>
      <c r="D279" s="26" t="s">
        <v>276</v>
      </c>
      <c r="E279" s="26">
        <v>181.54</v>
      </c>
      <c r="F279" s="26">
        <v>35.1</v>
      </c>
      <c r="G279" s="26" t="s">
        <v>276</v>
      </c>
    </row>
    <row r="280" spans="1:7" x14ac:dyDescent="0.3">
      <c r="A280" s="26" t="s">
        <v>287</v>
      </c>
      <c r="B280" s="26">
        <v>2037.76</v>
      </c>
      <c r="C280" s="26">
        <v>383.55</v>
      </c>
      <c r="D280" s="26" t="s">
        <v>275</v>
      </c>
      <c r="E280" s="26">
        <v>4065.28</v>
      </c>
      <c r="F280" s="26">
        <v>706.22</v>
      </c>
      <c r="G280" s="26" t="s">
        <v>440</v>
      </c>
    </row>
    <row r="281" spans="1:7" x14ac:dyDescent="0.3">
      <c r="A281" s="26" t="s">
        <v>288</v>
      </c>
      <c r="B281" s="26">
        <v>31744</v>
      </c>
      <c r="C281" s="26">
        <v>6144</v>
      </c>
      <c r="D281" s="26" t="s">
        <v>276</v>
      </c>
      <c r="E281" s="26">
        <v>63385.599999999999</v>
      </c>
      <c r="F281" s="26">
        <v>12083.2</v>
      </c>
      <c r="G281" s="26" t="s">
        <v>276</v>
      </c>
    </row>
    <row r="282" spans="1:7" x14ac:dyDescent="0.3">
      <c r="A282" s="26" t="s">
        <v>289</v>
      </c>
      <c r="B282" s="26">
        <v>126.61</v>
      </c>
      <c r="C282" s="26">
        <v>24.99</v>
      </c>
      <c r="D282" s="26" t="s">
        <v>273</v>
      </c>
      <c r="E282" s="26">
        <v>256.89999999999998</v>
      </c>
      <c r="F282" s="26">
        <v>49.4</v>
      </c>
      <c r="G282" s="26" t="s">
        <v>276</v>
      </c>
    </row>
    <row r="283" spans="1:7" x14ac:dyDescent="0.3">
      <c r="A283" s="26" t="s">
        <v>290</v>
      </c>
      <c r="B283" s="26">
        <v>2398.21</v>
      </c>
      <c r="C283" s="26">
        <v>453.58</v>
      </c>
      <c r="D283" s="26" t="s">
        <v>275</v>
      </c>
      <c r="E283" s="26">
        <v>4874.24</v>
      </c>
      <c r="F283" s="26">
        <v>912.3</v>
      </c>
      <c r="G283" s="26" t="s">
        <v>275</v>
      </c>
    </row>
    <row r="284" spans="1:7" x14ac:dyDescent="0.3">
      <c r="A284" s="26" t="s">
        <v>291</v>
      </c>
      <c r="B284" s="26">
        <v>7.57</v>
      </c>
      <c r="C284" s="26">
        <v>1.34</v>
      </c>
      <c r="D284" s="26" t="s">
        <v>277</v>
      </c>
      <c r="E284" s="26">
        <v>15.5</v>
      </c>
      <c r="F284" s="26">
        <v>2.4700000000000002</v>
      </c>
      <c r="G284" s="26" t="s">
        <v>441</v>
      </c>
    </row>
    <row r="285" spans="1:7" x14ac:dyDescent="0.3">
      <c r="A285" s="26" t="s">
        <v>292</v>
      </c>
      <c r="B285" s="26">
        <v>9.6999999999999993</v>
      </c>
      <c r="C285" s="26">
        <v>1.89</v>
      </c>
      <c r="D285" s="26" t="s">
        <v>273</v>
      </c>
      <c r="E285" s="26">
        <v>19.3</v>
      </c>
      <c r="F285" s="26">
        <v>3.77</v>
      </c>
      <c r="G285" s="26" t="s">
        <v>273</v>
      </c>
    </row>
    <row r="286" spans="1:7" x14ac:dyDescent="0.3">
      <c r="A286" s="26" t="s">
        <v>293</v>
      </c>
      <c r="B286" s="26">
        <v>2621.44</v>
      </c>
      <c r="C286" s="26">
        <v>500.19</v>
      </c>
      <c r="D286" s="26" t="s">
        <v>276</v>
      </c>
      <c r="E286" s="26">
        <v>5232.6400000000003</v>
      </c>
      <c r="F286" s="26">
        <v>1024</v>
      </c>
      <c r="G286" s="26" t="s">
        <v>273</v>
      </c>
    </row>
    <row r="287" spans="1:7" x14ac:dyDescent="0.3">
      <c r="A287" s="26" t="s">
        <v>294</v>
      </c>
      <c r="B287" s="26">
        <v>1720.32</v>
      </c>
      <c r="C287" s="26">
        <v>328.29</v>
      </c>
      <c r="D287" s="26" t="s">
        <v>276</v>
      </c>
      <c r="E287" s="26">
        <v>3430.4</v>
      </c>
      <c r="F287" s="26">
        <v>654.76</v>
      </c>
      <c r="G287" s="26" t="s">
        <v>276</v>
      </c>
    </row>
    <row r="288" spans="1:7" x14ac:dyDescent="0.3">
      <c r="A288" s="26" t="s">
        <v>295</v>
      </c>
      <c r="B288" s="26">
        <v>1792</v>
      </c>
      <c r="C288" s="26">
        <v>340.9</v>
      </c>
      <c r="D288" s="26" t="s">
        <v>275</v>
      </c>
      <c r="E288" s="26">
        <v>3563.52</v>
      </c>
      <c r="F288" s="26">
        <v>682</v>
      </c>
      <c r="G288" s="26" t="s">
        <v>276</v>
      </c>
    </row>
    <row r="289" spans="1:7" x14ac:dyDescent="0.3">
      <c r="A289" s="26" t="s">
        <v>296</v>
      </c>
      <c r="B289" s="26">
        <v>9853.9500000000007</v>
      </c>
      <c r="C289" s="26">
        <v>2017.28</v>
      </c>
      <c r="D289" s="26" t="s">
        <v>278</v>
      </c>
      <c r="E289" s="26">
        <v>19968</v>
      </c>
      <c r="F289" s="26">
        <v>3807.23</v>
      </c>
      <c r="G289" s="26" t="s">
        <v>276</v>
      </c>
    </row>
    <row r="290" spans="1:7" x14ac:dyDescent="0.3">
      <c r="A290" s="26" t="s">
        <v>297</v>
      </c>
      <c r="B290" s="26">
        <v>4896.7700000000004</v>
      </c>
      <c r="C290" s="26">
        <v>952.89</v>
      </c>
      <c r="D290" s="26" t="s">
        <v>273</v>
      </c>
      <c r="E290" s="26">
        <v>9973.76</v>
      </c>
      <c r="F290" s="26">
        <v>1935.36</v>
      </c>
      <c r="G290" s="26" t="s">
        <v>276</v>
      </c>
    </row>
    <row r="291" spans="1:7" x14ac:dyDescent="0.3">
      <c r="A291" s="26" t="s">
        <v>298</v>
      </c>
      <c r="B291" s="26">
        <v>2764.8</v>
      </c>
      <c r="C291" s="26">
        <v>525.20000000000005</v>
      </c>
      <c r="D291" s="26" t="s">
        <v>275</v>
      </c>
      <c r="E291" s="26">
        <v>5498.88</v>
      </c>
      <c r="F291" s="26">
        <v>1075.2</v>
      </c>
      <c r="G291" s="26" t="s">
        <v>273</v>
      </c>
    </row>
    <row r="292" spans="1:7" x14ac:dyDescent="0.3">
      <c r="A292" s="26" t="s">
        <v>299</v>
      </c>
      <c r="B292" s="26">
        <v>2561.02</v>
      </c>
      <c r="C292" s="26">
        <v>487.49</v>
      </c>
      <c r="D292" s="26" t="s">
        <v>275</v>
      </c>
      <c r="E292" s="26">
        <v>5109.76</v>
      </c>
      <c r="F292" s="26">
        <v>981.96</v>
      </c>
      <c r="G292" s="26" t="s">
        <v>276</v>
      </c>
    </row>
    <row r="293" spans="1:7" x14ac:dyDescent="0.3">
      <c r="A293" s="26" t="s">
        <v>300</v>
      </c>
      <c r="B293" s="26">
        <v>1597.44</v>
      </c>
      <c r="C293" s="26">
        <v>304.69</v>
      </c>
      <c r="D293" s="26" t="s">
        <v>276</v>
      </c>
      <c r="E293" s="26">
        <v>3194.88</v>
      </c>
      <c r="F293" s="26">
        <v>612.55999999999995</v>
      </c>
      <c r="G293" s="26" t="s">
        <v>276</v>
      </c>
    </row>
    <row r="294" spans="1:7" x14ac:dyDescent="0.3">
      <c r="A294" s="26" t="s">
        <v>301</v>
      </c>
      <c r="B294" s="26">
        <v>4056.06</v>
      </c>
      <c r="C294" s="26">
        <v>770.29</v>
      </c>
      <c r="D294" s="26" t="s">
        <v>275</v>
      </c>
      <c r="E294" s="26">
        <v>8140.8</v>
      </c>
      <c r="F294" s="26">
        <v>1587.2</v>
      </c>
      <c r="G294" s="26" t="s">
        <v>273</v>
      </c>
    </row>
    <row r="295" spans="1:7" x14ac:dyDescent="0.3">
      <c r="A295" s="26" t="s">
        <v>302</v>
      </c>
      <c r="B295" s="26">
        <v>7.97</v>
      </c>
      <c r="C295" s="26">
        <v>1.54</v>
      </c>
      <c r="D295" s="26" t="s">
        <v>276</v>
      </c>
      <c r="E295" s="26">
        <v>14.94</v>
      </c>
      <c r="F295" s="26">
        <v>2.92</v>
      </c>
      <c r="G295" s="26" t="s">
        <v>273</v>
      </c>
    </row>
    <row r="296" spans="1:7" x14ac:dyDescent="0.3">
      <c r="A296" s="26" t="s">
        <v>303</v>
      </c>
      <c r="B296" s="26">
        <v>10.5</v>
      </c>
      <c r="C296" s="26">
        <v>2.0699999999999998</v>
      </c>
      <c r="D296" s="26" t="s">
        <v>273</v>
      </c>
      <c r="E296" s="26">
        <v>19.399999999999999</v>
      </c>
      <c r="F296" s="26">
        <v>4.08</v>
      </c>
      <c r="G296" s="26" t="s">
        <v>272</v>
      </c>
    </row>
    <row r="297" spans="1:7" x14ac:dyDescent="0.3">
      <c r="A297" s="26" t="s">
        <v>304</v>
      </c>
      <c r="B297" s="26">
        <v>10.199999999999999</v>
      </c>
      <c r="C297" s="26">
        <v>2.02</v>
      </c>
      <c r="D297" s="26" t="s">
        <v>279</v>
      </c>
      <c r="E297" s="26">
        <v>19.100000000000001</v>
      </c>
      <c r="F297" s="26">
        <v>3.97</v>
      </c>
      <c r="G297" s="26" t="s">
        <v>272</v>
      </c>
    </row>
    <row r="298" spans="1:7" x14ac:dyDescent="0.3">
      <c r="A298" s="26" t="s">
        <v>305</v>
      </c>
      <c r="B298" s="26">
        <v>10.199999999999999</v>
      </c>
      <c r="C298" s="26">
        <v>2.0099999999999998</v>
      </c>
      <c r="D298" s="26" t="s">
        <v>273</v>
      </c>
      <c r="E298" s="26">
        <v>19.100000000000001</v>
      </c>
      <c r="F298" s="26">
        <v>3.94</v>
      </c>
      <c r="G298" s="26" t="s">
        <v>272</v>
      </c>
    </row>
    <row r="300" spans="1:7" x14ac:dyDescent="0.3">
      <c r="A300" s="25" t="s">
        <v>310</v>
      </c>
    </row>
    <row r="301" spans="1:7" x14ac:dyDescent="0.3">
      <c r="A301" s="26" t="s">
        <v>311</v>
      </c>
      <c r="B301" s="26" t="s">
        <v>312</v>
      </c>
      <c r="C301" s="26" t="s">
        <v>313</v>
      </c>
      <c r="D301" s="26" t="s">
        <v>314</v>
      </c>
      <c r="E301" s="26" t="s">
        <v>315</v>
      </c>
      <c r="F301" s="26" t="s">
        <v>316</v>
      </c>
      <c r="G301" s="26" t="s">
        <v>317</v>
      </c>
    </row>
    <row r="302" spans="1:7" x14ac:dyDescent="0.3">
      <c r="A302" s="26">
        <v>159</v>
      </c>
      <c r="B302" s="26">
        <v>21</v>
      </c>
      <c r="C302" s="26">
        <v>138</v>
      </c>
      <c r="D302" s="26">
        <v>1959.7</v>
      </c>
      <c r="E302" s="26">
        <v>402.7</v>
      </c>
      <c r="F302" s="26">
        <v>24</v>
      </c>
      <c r="G302" s="26">
        <v>46</v>
      </c>
    </row>
    <row r="304" spans="1:7" x14ac:dyDescent="0.3">
      <c r="A304" s="25" t="s">
        <v>442</v>
      </c>
    </row>
    <row r="305" spans="1:7" x14ac:dyDescent="0.3">
      <c r="A305" s="26" t="s">
        <v>311</v>
      </c>
      <c r="B305" s="26" t="s">
        <v>312</v>
      </c>
      <c r="C305" s="26" t="s">
        <v>313</v>
      </c>
      <c r="D305" s="26" t="s">
        <v>314</v>
      </c>
      <c r="E305" s="26" t="s">
        <v>315</v>
      </c>
      <c r="F305" s="26" t="s">
        <v>316</v>
      </c>
      <c r="G305" s="26" t="s">
        <v>317</v>
      </c>
    </row>
    <row r="306" spans="1:7" x14ac:dyDescent="0.3">
      <c r="A306" s="26">
        <v>313</v>
      </c>
      <c r="B306" s="26">
        <v>47</v>
      </c>
      <c r="C306" s="26">
        <v>266</v>
      </c>
      <c r="D306" s="26">
        <v>3867.9</v>
      </c>
      <c r="E306" s="26">
        <v>771.4</v>
      </c>
      <c r="F306" s="26">
        <v>24</v>
      </c>
      <c r="G306" s="26">
        <v>69.7</v>
      </c>
    </row>
    <row r="309" spans="1:7" x14ac:dyDescent="0.3">
      <c r="A309" s="60" t="s">
        <v>336</v>
      </c>
      <c r="B309" s="60" t="s">
        <v>318</v>
      </c>
      <c r="C309" s="60" t="s">
        <v>319</v>
      </c>
      <c r="D309" s="60" t="s">
        <v>320</v>
      </c>
      <c r="E309" s="60" t="s">
        <v>321</v>
      </c>
      <c r="F309" s="60" t="s">
        <v>337</v>
      </c>
    </row>
    <row r="310" spans="1:7" x14ac:dyDescent="0.3">
      <c r="A310" s="26" t="s">
        <v>0</v>
      </c>
      <c r="B310" s="26" t="s">
        <v>56</v>
      </c>
      <c r="C310" s="26" t="s">
        <v>322</v>
      </c>
      <c r="D310" s="26">
        <v>1</v>
      </c>
      <c r="E310" s="26">
        <v>2</v>
      </c>
      <c r="F310" s="26" t="s">
        <v>338</v>
      </c>
    </row>
    <row r="311" spans="1:7" x14ac:dyDescent="0.3">
      <c r="A311" s="26"/>
      <c r="B311" s="26" t="s">
        <v>8</v>
      </c>
      <c r="C311" s="26" t="s">
        <v>323</v>
      </c>
      <c r="D311" s="26">
        <v>1</v>
      </c>
      <c r="E311" s="26">
        <v>2</v>
      </c>
      <c r="F311" s="26" t="s">
        <v>267</v>
      </c>
    </row>
    <row r="312" spans="1:7" x14ac:dyDescent="0.3">
      <c r="A312" s="26"/>
      <c r="B312" s="26" t="s">
        <v>163</v>
      </c>
      <c r="C312" s="26" t="s">
        <v>323</v>
      </c>
      <c r="D312" s="26">
        <v>1</v>
      </c>
      <c r="E312" s="26">
        <v>2</v>
      </c>
      <c r="F312" s="26" t="s">
        <v>339</v>
      </c>
    </row>
    <row r="313" spans="1:7" x14ac:dyDescent="0.3">
      <c r="A313" s="26"/>
      <c r="B313" s="26" t="s">
        <v>9</v>
      </c>
      <c r="C313" s="26" t="s">
        <v>324</v>
      </c>
      <c r="D313" s="26">
        <v>2</v>
      </c>
      <c r="E313" s="26">
        <v>2</v>
      </c>
      <c r="F313" s="26" t="s">
        <v>340</v>
      </c>
    </row>
    <row r="314" spans="1:7" x14ac:dyDescent="0.3">
      <c r="A314" s="26"/>
      <c r="B314" s="26" t="s">
        <v>341</v>
      </c>
      <c r="C314" s="26" t="s">
        <v>323</v>
      </c>
      <c r="D314" s="26">
        <v>1</v>
      </c>
      <c r="E314" s="26">
        <v>2</v>
      </c>
      <c r="F314" s="26" t="s">
        <v>267</v>
      </c>
    </row>
    <row r="315" spans="1:7" x14ac:dyDescent="0.3">
      <c r="A315" s="26"/>
      <c r="B315" s="26" t="s">
        <v>165</v>
      </c>
      <c r="C315" s="26" t="s">
        <v>342</v>
      </c>
      <c r="D315" s="26">
        <v>2</v>
      </c>
      <c r="E315" s="26">
        <v>2</v>
      </c>
      <c r="F315" s="26">
        <v>100</v>
      </c>
    </row>
    <row r="316" spans="1:7" x14ac:dyDescent="0.3">
      <c r="A316" s="26"/>
      <c r="B316" s="26" t="s">
        <v>10</v>
      </c>
      <c r="C316" s="26" t="s">
        <v>326</v>
      </c>
      <c r="D316" s="26">
        <v>1</v>
      </c>
      <c r="E316" s="26">
        <v>3.75</v>
      </c>
      <c r="F316" s="26" t="s">
        <v>267</v>
      </c>
    </row>
    <row r="317" spans="1:7" x14ac:dyDescent="0.3">
      <c r="A317" s="26"/>
      <c r="B317" s="26" t="s">
        <v>344</v>
      </c>
      <c r="C317" s="26" t="s">
        <v>345</v>
      </c>
      <c r="D317" s="26">
        <v>2</v>
      </c>
      <c r="E317" s="26">
        <v>2</v>
      </c>
      <c r="F317" s="26">
        <v>10</v>
      </c>
    </row>
    <row r="318" spans="1:7" x14ac:dyDescent="0.3">
      <c r="A318" s="26"/>
      <c r="B318" s="26" t="s">
        <v>268</v>
      </c>
      <c r="C318" s="26" t="s">
        <v>323</v>
      </c>
      <c r="D318" s="26">
        <v>1</v>
      </c>
      <c r="E318" s="26">
        <v>2</v>
      </c>
      <c r="F318" s="26">
        <v>25</v>
      </c>
    </row>
    <row r="319" spans="1:7" x14ac:dyDescent="0.3">
      <c r="A319" s="26"/>
      <c r="B319" s="26" t="s">
        <v>166</v>
      </c>
      <c r="C319" s="26" t="s">
        <v>327</v>
      </c>
      <c r="D319" s="26">
        <v>1</v>
      </c>
      <c r="E319" s="26">
        <v>4</v>
      </c>
      <c r="F319" s="26" t="s">
        <v>350</v>
      </c>
    </row>
    <row r="320" spans="1:7" x14ac:dyDescent="0.3">
      <c r="A320" s="26"/>
      <c r="B320" s="26" t="s">
        <v>346</v>
      </c>
      <c r="C320" s="26" t="s">
        <v>351</v>
      </c>
      <c r="D320" s="26">
        <v>2</v>
      </c>
      <c r="E320" s="26">
        <v>2</v>
      </c>
      <c r="F320" s="26" t="s">
        <v>340</v>
      </c>
    </row>
    <row r="321" spans="1:6" x14ac:dyDescent="0.3">
      <c r="A321" s="26"/>
      <c r="B321" s="26" t="s">
        <v>13</v>
      </c>
      <c r="C321" s="26" t="s">
        <v>328</v>
      </c>
      <c r="D321" s="26">
        <v>1</v>
      </c>
      <c r="E321" s="26">
        <v>3.75</v>
      </c>
      <c r="F321" s="26">
        <v>123</v>
      </c>
    </row>
    <row r="322" spans="1:6" x14ac:dyDescent="0.3">
      <c r="A322" s="26"/>
      <c r="B322" s="26" t="s">
        <v>347</v>
      </c>
      <c r="C322" s="26" t="s">
        <v>329</v>
      </c>
      <c r="D322" s="26">
        <v>2</v>
      </c>
      <c r="E322" s="26">
        <v>7.5</v>
      </c>
      <c r="F322" s="26">
        <v>738</v>
      </c>
    </row>
    <row r="323" spans="1:6" x14ac:dyDescent="0.3">
      <c r="A323" s="26"/>
      <c r="B323" s="26" t="s">
        <v>348</v>
      </c>
      <c r="C323" s="26" t="s">
        <v>330</v>
      </c>
      <c r="D323" s="26">
        <v>1</v>
      </c>
      <c r="E323" s="26">
        <v>3.5</v>
      </c>
      <c r="F323" s="26" t="s">
        <v>352</v>
      </c>
    </row>
    <row r="324" spans="1:6" x14ac:dyDescent="0.3">
      <c r="A324" s="26"/>
      <c r="B324" s="26" t="s">
        <v>349</v>
      </c>
      <c r="C324" s="26" t="s">
        <v>353</v>
      </c>
      <c r="D324" s="26">
        <v>2</v>
      </c>
      <c r="E324" s="26">
        <v>3.5</v>
      </c>
      <c r="F324" s="26">
        <v>60</v>
      </c>
    </row>
    <row r="325" spans="1:6" x14ac:dyDescent="0.3">
      <c r="A325" s="26"/>
      <c r="B325" s="26" t="s">
        <v>168</v>
      </c>
      <c r="C325" s="26" t="s">
        <v>323</v>
      </c>
      <c r="D325" s="26">
        <v>1</v>
      </c>
      <c r="E325" s="26">
        <v>2</v>
      </c>
      <c r="F325" s="26" t="s">
        <v>267</v>
      </c>
    </row>
    <row r="326" spans="1:6" x14ac:dyDescent="0.3">
      <c r="A326" s="26"/>
      <c r="B326" s="26" t="s">
        <v>15</v>
      </c>
      <c r="C326" s="26" t="s">
        <v>331</v>
      </c>
      <c r="D326" s="26">
        <v>2</v>
      </c>
      <c r="E326" s="26">
        <v>2</v>
      </c>
      <c r="F326" s="26" t="s">
        <v>340</v>
      </c>
    </row>
    <row r="327" spans="1:6" x14ac:dyDescent="0.3">
      <c r="A327" s="26"/>
      <c r="B327" s="26" t="s">
        <v>343</v>
      </c>
      <c r="C327" s="26">
        <v>3.5</v>
      </c>
      <c r="D327" s="26">
        <v>1</v>
      </c>
      <c r="E327" s="26">
        <v>3.5</v>
      </c>
      <c r="F327" s="26" t="s">
        <v>267</v>
      </c>
    </row>
    <row r="328" spans="1:6" x14ac:dyDescent="0.3">
      <c r="A328" s="26" t="s">
        <v>1</v>
      </c>
      <c r="B328" s="26" t="s">
        <v>56</v>
      </c>
      <c r="C328" s="26" t="s">
        <v>332</v>
      </c>
      <c r="D328" s="26">
        <v>2</v>
      </c>
      <c r="E328" s="26">
        <v>4</v>
      </c>
      <c r="F328" s="26" t="s">
        <v>338</v>
      </c>
    </row>
    <row r="329" spans="1:6" x14ac:dyDescent="0.3">
      <c r="A329" s="26"/>
      <c r="B329" s="26" t="s">
        <v>8</v>
      </c>
      <c r="C329" s="26" t="s">
        <v>323</v>
      </c>
      <c r="D329" s="26">
        <v>2</v>
      </c>
      <c r="E329" s="26">
        <v>4</v>
      </c>
      <c r="F329" s="26" t="s">
        <v>267</v>
      </c>
    </row>
    <row r="330" spans="1:6" x14ac:dyDescent="0.3">
      <c r="A330" s="26"/>
      <c r="B330" s="26" t="s">
        <v>163</v>
      </c>
      <c r="C330" s="26" t="s">
        <v>323</v>
      </c>
      <c r="D330" s="26">
        <v>2</v>
      </c>
      <c r="E330" s="26">
        <v>4</v>
      </c>
      <c r="F330" s="26" t="s">
        <v>339</v>
      </c>
    </row>
    <row r="331" spans="1:6" x14ac:dyDescent="0.3">
      <c r="A331" s="26"/>
      <c r="B331" s="26" t="s">
        <v>9</v>
      </c>
      <c r="C331" s="26" t="s">
        <v>329</v>
      </c>
      <c r="D331" s="26">
        <v>2</v>
      </c>
      <c r="E331" s="26">
        <v>4</v>
      </c>
      <c r="F331" s="26" t="s">
        <v>354</v>
      </c>
    </row>
    <row r="332" spans="1:6" x14ac:dyDescent="0.3">
      <c r="A332" s="26"/>
      <c r="B332" s="26" t="s">
        <v>341</v>
      </c>
      <c r="C332" s="26" t="s">
        <v>323</v>
      </c>
      <c r="D332" s="26">
        <v>2</v>
      </c>
      <c r="E332" s="26">
        <v>4</v>
      </c>
      <c r="F332" s="26" t="s">
        <v>267</v>
      </c>
    </row>
    <row r="333" spans="1:6" x14ac:dyDescent="0.3">
      <c r="A333" s="26"/>
      <c r="B333" s="26" t="s">
        <v>165</v>
      </c>
      <c r="C333" s="26" t="s">
        <v>357</v>
      </c>
      <c r="D333" s="26">
        <v>4</v>
      </c>
      <c r="E333" s="26">
        <v>4</v>
      </c>
      <c r="F333" s="26">
        <v>200</v>
      </c>
    </row>
    <row r="334" spans="1:6" x14ac:dyDescent="0.3">
      <c r="A334" s="26"/>
      <c r="B334" s="26" t="s">
        <v>10</v>
      </c>
      <c r="C334" s="26" t="s">
        <v>333</v>
      </c>
      <c r="D334" s="26">
        <v>2</v>
      </c>
      <c r="E334" s="26">
        <v>7.5</v>
      </c>
      <c r="F334" s="26" t="s">
        <v>267</v>
      </c>
    </row>
    <row r="335" spans="1:6" x14ac:dyDescent="0.3">
      <c r="A335" s="26"/>
      <c r="B335" s="26" t="s">
        <v>344</v>
      </c>
      <c r="C335" s="26" t="s">
        <v>342</v>
      </c>
      <c r="D335" s="26">
        <v>2</v>
      </c>
      <c r="E335" s="26">
        <v>4</v>
      </c>
      <c r="F335" s="26">
        <v>50</v>
      </c>
    </row>
    <row r="336" spans="1:6" x14ac:dyDescent="0.3">
      <c r="A336" s="26"/>
      <c r="B336" s="26" t="s">
        <v>268</v>
      </c>
      <c r="C336" s="26" t="s">
        <v>323</v>
      </c>
      <c r="D336" s="26">
        <v>2</v>
      </c>
      <c r="E336" s="26">
        <v>4</v>
      </c>
      <c r="F336" s="26">
        <v>25</v>
      </c>
    </row>
    <row r="337" spans="1:6" x14ac:dyDescent="0.3">
      <c r="A337" s="26"/>
      <c r="B337" s="26" t="s">
        <v>166</v>
      </c>
      <c r="C337" s="26" t="s">
        <v>334</v>
      </c>
      <c r="D337" s="26">
        <v>2</v>
      </c>
      <c r="E337" s="26">
        <v>8</v>
      </c>
      <c r="F337" s="26" t="s">
        <v>340</v>
      </c>
    </row>
    <row r="338" spans="1:6" x14ac:dyDescent="0.3">
      <c r="A338" s="26"/>
      <c r="B338" s="26" t="s">
        <v>13</v>
      </c>
      <c r="C338" s="26" t="s">
        <v>329</v>
      </c>
      <c r="D338" s="26">
        <v>2</v>
      </c>
      <c r="E338" s="26">
        <v>7.5</v>
      </c>
      <c r="F338" s="26">
        <v>738</v>
      </c>
    </row>
    <row r="339" spans="1:6" x14ac:dyDescent="0.3">
      <c r="A339" s="26"/>
      <c r="B339" s="26" t="s">
        <v>348</v>
      </c>
      <c r="C339" s="26" t="s">
        <v>335</v>
      </c>
      <c r="D339" s="26">
        <v>2</v>
      </c>
      <c r="E339" s="26">
        <v>7</v>
      </c>
      <c r="F339" s="26" t="s">
        <v>355</v>
      </c>
    </row>
    <row r="340" spans="1:6" x14ac:dyDescent="0.3">
      <c r="A340" s="26"/>
      <c r="B340" s="26" t="s">
        <v>349</v>
      </c>
      <c r="C340" s="26" t="s">
        <v>358</v>
      </c>
      <c r="D340" s="26">
        <v>4</v>
      </c>
      <c r="E340" s="26">
        <v>7</v>
      </c>
      <c r="F340" s="26">
        <v>120</v>
      </c>
    </row>
    <row r="341" spans="1:6" x14ac:dyDescent="0.3">
      <c r="A341" s="26"/>
      <c r="B341" s="26" t="s">
        <v>168</v>
      </c>
      <c r="C341" s="26" t="s">
        <v>323</v>
      </c>
      <c r="D341" s="26">
        <v>2</v>
      </c>
      <c r="E341" s="26">
        <v>4</v>
      </c>
      <c r="F341" s="26" t="s">
        <v>267</v>
      </c>
    </row>
    <row r="342" spans="1:6" x14ac:dyDescent="0.3">
      <c r="A342" s="26"/>
      <c r="B342" s="26" t="s">
        <v>15</v>
      </c>
      <c r="C342" s="26" t="s">
        <v>359</v>
      </c>
      <c r="D342" s="26">
        <v>4</v>
      </c>
      <c r="E342" s="26">
        <v>4</v>
      </c>
      <c r="F342" s="26" t="s">
        <v>360</v>
      </c>
    </row>
    <row r="343" spans="1:6" x14ac:dyDescent="0.3">
      <c r="A343" s="26"/>
      <c r="B343" s="26" t="s">
        <v>16</v>
      </c>
      <c r="C343" s="26">
        <v>4</v>
      </c>
      <c r="D343" s="26">
        <v>2</v>
      </c>
      <c r="E343" s="26">
        <v>4</v>
      </c>
      <c r="F343" s="26" t="s">
        <v>267</v>
      </c>
    </row>
    <row r="344" spans="1:6" x14ac:dyDescent="0.3">
      <c r="A344" s="26" t="s">
        <v>377</v>
      </c>
      <c r="B344" s="26" t="s">
        <v>56</v>
      </c>
      <c r="C344" s="26" t="s">
        <v>361</v>
      </c>
      <c r="D344" s="26">
        <v>4</v>
      </c>
      <c r="E344" s="26">
        <v>15</v>
      </c>
      <c r="F344" s="26" t="s">
        <v>375</v>
      </c>
    </row>
    <row r="345" spans="1:6" x14ac:dyDescent="0.3">
      <c r="A345" s="26"/>
      <c r="B345" s="26" t="s">
        <v>8</v>
      </c>
      <c r="C345" s="26" t="s">
        <v>323</v>
      </c>
      <c r="D345" s="26">
        <v>4</v>
      </c>
      <c r="E345" s="26">
        <v>8</v>
      </c>
      <c r="F345" s="26" t="s">
        <v>267</v>
      </c>
    </row>
    <row r="346" spans="1:6" x14ac:dyDescent="0.3">
      <c r="A346" s="26"/>
      <c r="B346" s="26" t="s">
        <v>163</v>
      </c>
      <c r="C346" s="26" t="s">
        <v>323</v>
      </c>
      <c r="D346" s="26">
        <v>4</v>
      </c>
      <c r="E346" s="26">
        <v>8</v>
      </c>
      <c r="F346" s="26" t="s">
        <v>362</v>
      </c>
    </row>
    <row r="347" spans="1:6" x14ac:dyDescent="0.3">
      <c r="A347" s="26"/>
      <c r="B347" s="26" t="s">
        <v>9</v>
      </c>
      <c r="C347" s="26" t="s">
        <v>363</v>
      </c>
      <c r="D347" s="26">
        <v>4</v>
      </c>
      <c r="E347" s="26">
        <v>8</v>
      </c>
      <c r="F347" s="26" t="s">
        <v>364</v>
      </c>
    </row>
    <row r="348" spans="1:6" x14ac:dyDescent="0.3">
      <c r="A348" s="26"/>
      <c r="B348" s="26" t="s">
        <v>226</v>
      </c>
      <c r="C348" s="26" t="s">
        <v>323</v>
      </c>
      <c r="D348" s="26">
        <v>4</v>
      </c>
      <c r="E348" s="26">
        <v>8</v>
      </c>
      <c r="F348" s="26" t="s">
        <v>267</v>
      </c>
    </row>
    <row r="349" spans="1:6" x14ac:dyDescent="0.3">
      <c r="A349" s="26"/>
      <c r="B349" s="26" t="s">
        <v>165</v>
      </c>
      <c r="C349" s="26" t="s">
        <v>365</v>
      </c>
      <c r="D349" s="26">
        <v>8</v>
      </c>
      <c r="E349" s="26">
        <v>8</v>
      </c>
      <c r="F349" s="26">
        <v>400</v>
      </c>
    </row>
    <row r="350" spans="1:6" x14ac:dyDescent="0.3">
      <c r="A350" s="26"/>
      <c r="B350" s="26" t="s">
        <v>10</v>
      </c>
      <c r="C350" s="26" t="s">
        <v>366</v>
      </c>
      <c r="D350" s="26">
        <v>4</v>
      </c>
      <c r="E350" s="26">
        <v>15</v>
      </c>
      <c r="F350" s="26" t="s">
        <v>267</v>
      </c>
    </row>
    <row r="351" spans="1:6" x14ac:dyDescent="0.3">
      <c r="A351" s="26"/>
      <c r="B351" s="26" t="s">
        <v>11</v>
      </c>
      <c r="C351" s="26" t="s">
        <v>356</v>
      </c>
      <c r="D351" s="26">
        <v>4</v>
      </c>
      <c r="E351" s="26">
        <v>8</v>
      </c>
      <c r="F351" s="26">
        <v>130</v>
      </c>
    </row>
    <row r="352" spans="1:6" x14ac:dyDescent="0.3">
      <c r="A352" s="26"/>
      <c r="B352" s="26" t="s">
        <v>12</v>
      </c>
      <c r="C352" s="26" t="s">
        <v>323</v>
      </c>
      <c r="D352" s="26">
        <v>4</v>
      </c>
      <c r="E352" s="26">
        <v>8</v>
      </c>
      <c r="F352" s="26">
        <v>25</v>
      </c>
    </row>
    <row r="353" spans="1:6" x14ac:dyDescent="0.3">
      <c r="A353" s="26"/>
      <c r="B353" s="26" t="s">
        <v>166</v>
      </c>
      <c r="C353" s="26" t="s">
        <v>367</v>
      </c>
      <c r="D353" s="26">
        <v>4</v>
      </c>
      <c r="E353" s="26">
        <v>15</v>
      </c>
      <c r="F353" s="26" t="s">
        <v>376</v>
      </c>
    </row>
    <row r="354" spans="1:6" x14ac:dyDescent="0.3">
      <c r="A354" s="26"/>
      <c r="B354" s="26" t="s">
        <v>13</v>
      </c>
      <c r="C354" s="26" t="s">
        <v>368</v>
      </c>
      <c r="D354" s="26">
        <v>4</v>
      </c>
      <c r="E354" s="26">
        <v>15</v>
      </c>
      <c r="F354" s="26">
        <v>1467</v>
      </c>
    </row>
    <row r="355" spans="1:6" x14ac:dyDescent="0.3">
      <c r="A355" s="26"/>
      <c r="B355" s="26" t="s">
        <v>14</v>
      </c>
      <c r="C355" s="26" t="s">
        <v>369</v>
      </c>
      <c r="D355" s="26">
        <v>4</v>
      </c>
      <c r="E355" s="26">
        <v>14</v>
      </c>
      <c r="F355" s="26" t="s">
        <v>370</v>
      </c>
    </row>
    <row r="356" spans="1:6" x14ac:dyDescent="0.3">
      <c r="A356" s="26"/>
      <c r="B356" s="26" t="s">
        <v>371</v>
      </c>
      <c r="C356" s="26" t="s">
        <v>372</v>
      </c>
      <c r="D356" s="26">
        <v>8</v>
      </c>
      <c r="E356" s="26">
        <v>14</v>
      </c>
      <c r="F356" s="26">
        <v>240</v>
      </c>
    </row>
    <row r="357" spans="1:6" x14ac:dyDescent="0.3">
      <c r="A357" s="26"/>
      <c r="B357" s="26" t="s">
        <v>168</v>
      </c>
      <c r="C357" s="26" t="s">
        <v>323</v>
      </c>
      <c r="D357" s="26">
        <v>4</v>
      </c>
      <c r="E357" s="26">
        <v>8</v>
      </c>
      <c r="F357" s="26" t="s">
        <v>267</v>
      </c>
    </row>
    <row r="358" spans="1:6" x14ac:dyDescent="0.3">
      <c r="A358" s="26"/>
      <c r="B358" s="26" t="s">
        <v>15</v>
      </c>
      <c r="C358" s="26" t="s">
        <v>373</v>
      </c>
      <c r="D358" s="26">
        <v>8</v>
      </c>
      <c r="E358" s="26">
        <v>8</v>
      </c>
      <c r="F358" s="26" t="s">
        <v>374</v>
      </c>
    </row>
    <row r="359" spans="1:6" x14ac:dyDescent="0.3">
      <c r="A359" s="26"/>
      <c r="B359" s="26" t="s">
        <v>16</v>
      </c>
      <c r="C359" s="26">
        <v>7</v>
      </c>
      <c r="D359" s="26">
        <v>4</v>
      </c>
      <c r="E359" s="26">
        <v>8</v>
      </c>
      <c r="F359" s="26" t="s">
        <v>267</v>
      </c>
    </row>
    <row r="360" spans="1:6" x14ac:dyDescent="0.3">
      <c r="A360" s="26" t="s">
        <v>392</v>
      </c>
      <c r="B360" s="26" t="s">
        <v>56</v>
      </c>
      <c r="C360" s="26" t="s">
        <v>378</v>
      </c>
      <c r="D360" s="26">
        <v>8</v>
      </c>
      <c r="E360" s="26">
        <v>30</v>
      </c>
      <c r="F360" s="26" t="s">
        <v>104</v>
      </c>
    </row>
    <row r="361" spans="1:6" x14ac:dyDescent="0.3">
      <c r="A361" s="26"/>
      <c r="B361" s="26" t="s">
        <v>8</v>
      </c>
      <c r="C361" s="26" t="s">
        <v>323</v>
      </c>
      <c r="D361" s="26">
        <v>8</v>
      </c>
      <c r="E361" s="26">
        <v>16</v>
      </c>
      <c r="F361" s="26" t="s">
        <v>267</v>
      </c>
    </row>
    <row r="362" spans="1:6" x14ac:dyDescent="0.3">
      <c r="A362" s="26"/>
      <c r="B362" s="26" t="s">
        <v>163</v>
      </c>
      <c r="C362" s="26" t="s">
        <v>323</v>
      </c>
      <c r="D362" s="26">
        <v>8</v>
      </c>
      <c r="E362" s="26">
        <v>16</v>
      </c>
      <c r="F362" s="26" t="s">
        <v>379</v>
      </c>
    </row>
    <row r="363" spans="1:6" x14ac:dyDescent="0.3">
      <c r="A363" s="26"/>
      <c r="B363" s="26" t="s">
        <v>9</v>
      </c>
      <c r="C363" s="26" t="s">
        <v>380</v>
      </c>
      <c r="D363" s="26">
        <v>8</v>
      </c>
      <c r="E363" s="26">
        <v>16</v>
      </c>
      <c r="F363" s="26" t="s">
        <v>381</v>
      </c>
    </row>
    <row r="364" spans="1:6" x14ac:dyDescent="0.3">
      <c r="A364" s="26"/>
      <c r="B364" s="26" t="s">
        <v>226</v>
      </c>
      <c r="C364" s="26" t="s">
        <v>323</v>
      </c>
      <c r="D364" s="26">
        <v>8</v>
      </c>
      <c r="E364" s="26">
        <v>16</v>
      </c>
      <c r="F364" s="26" t="s">
        <v>267</v>
      </c>
    </row>
    <row r="365" spans="1:6" x14ac:dyDescent="0.3">
      <c r="A365" s="26"/>
      <c r="B365" s="26" t="s">
        <v>165</v>
      </c>
      <c r="C365" s="26" t="s">
        <v>382</v>
      </c>
      <c r="D365" s="26">
        <v>16</v>
      </c>
      <c r="E365" s="26">
        <v>16</v>
      </c>
      <c r="F365" s="26">
        <v>800</v>
      </c>
    </row>
    <row r="366" spans="1:6" x14ac:dyDescent="0.3">
      <c r="A366" s="26"/>
      <c r="B366" s="26" t="s">
        <v>10</v>
      </c>
      <c r="C366" s="26" t="s">
        <v>383</v>
      </c>
      <c r="D366" s="26">
        <v>8</v>
      </c>
      <c r="E366" s="26">
        <v>30</v>
      </c>
      <c r="F366" s="26" t="s">
        <v>267</v>
      </c>
    </row>
    <row r="367" spans="1:6" x14ac:dyDescent="0.3">
      <c r="A367" s="26"/>
      <c r="B367" s="26" t="s">
        <v>11</v>
      </c>
      <c r="C367" s="26" t="s">
        <v>384</v>
      </c>
      <c r="D367" s="26">
        <v>8</v>
      </c>
      <c r="E367" s="26">
        <v>30</v>
      </c>
      <c r="F367" s="26">
        <v>470</v>
      </c>
    </row>
    <row r="368" spans="1:6" x14ac:dyDescent="0.3">
      <c r="A368" s="26"/>
      <c r="B368" s="26" t="s">
        <v>12</v>
      </c>
      <c r="C368" s="26" t="s">
        <v>323</v>
      </c>
      <c r="D368" s="26">
        <v>8</v>
      </c>
      <c r="E368" s="26">
        <v>16</v>
      </c>
      <c r="F368" s="26">
        <v>25</v>
      </c>
    </row>
    <row r="369" spans="1:6" x14ac:dyDescent="0.3">
      <c r="A369" s="26"/>
      <c r="B369" s="26" t="s">
        <v>166</v>
      </c>
      <c r="C369" s="26" t="s">
        <v>385</v>
      </c>
      <c r="D369" s="26">
        <v>8</v>
      </c>
      <c r="E369" s="26">
        <v>30</v>
      </c>
      <c r="F369" s="26" t="s">
        <v>381</v>
      </c>
    </row>
    <row r="370" spans="1:6" x14ac:dyDescent="0.3">
      <c r="A370" s="26"/>
      <c r="B370" s="26" t="s">
        <v>13</v>
      </c>
      <c r="C370" s="26" t="s">
        <v>391</v>
      </c>
      <c r="D370" s="26">
        <v>8</v>
      </c>
      <c r="E370" s="26">
        <v>32</v>
      </c>
      <c r="F370" s="26">
        <v>7680</v>
      </c>
    </row>
    <row r="371" spans="1:6" x14ac:dyDescent="0.3">
      <c r="A371" s="26"/>
      <c r="B371" s="26" t="s">
        <v>14</v>
      </c>
      <c r="C371" s="26" t="s">
        <v>386</v>
      </c>
      <c r="D371" s="26">
        <v>8</v>
      </c>
      <c r="E371" s="26">
        <v>28</v>
      </c>
      <c r="F371" s="26" t="s">
        <v>387</v>
      </c>
    </row>
    <row r="372" spans="1:6" x14ac:dyDescent="0.3">
      <c r="A372" s="26"/>
      <c r="B372" s="26" t="s">
        <v>388</v>
      </c>
      <c r="C372" s="26" t="s">
        <v>389</v>
      </c>
      <c r="D372" s="26">
        <v>8</v>
      </c>
      <c r="E372" s="26">
        <v>56</v>
      </c>
      <c r="F372" s="26">
        <v>605</v>
      </c>
    </row>
    <row r="373" spans="1:6" x14ac:dyDescent="0.3">
      <c r="A373" s="26"/>
      <c r="B373" s="26" t="s">
        <v>168</v>
      </c>
      <c r="C373" s="26" t="s">
        <v>323</v>
      </c>
      <c r="D373" s="26">
        <v>8</v>
      </c>
      <c r="E373" s="26">
        <v>16</v>
      </c>
      <c r="F373" s="26" t="s">
        <v>267</v>
      </c>
    </row>
    <row r="374" spans="1:6" x14ac:dyDescent="0.3">
      <c r="A374" s="26"/>
      <c r="B374" s="26" t="s">
        <v>15</v>
      </c>
      <c r="C374" s="26" t="s">
        <v>390</v>
      </c>
      <c r="D374" s="26">
        <v>16</v>
      </c>
      <c r="E374" s="26">
        <v>30</v>
      </c>
      <c r="F374" s="26" t="s">
        <v>267</v>
      </c>
    </row>
    <row r="375" spans="1:6" x14ac:dyDescent="0.3">
      <c r="A375" s="26"/>
      <c r="B375" s="26" t="s">
        <v>16</v>
      </c>
      <c r="C375" s="26">
        <v>11</v>
      </c>
      <c r="D375" s="26">
        <v>8</v>
      </c>
      <c r="E375" s="26">
        <v>16</v>
      </c>
      <c r="F375" s="26" t="s">
        <v>267</v>
      </c>
    </row>
    <row r="376" spans="1:6" x14ac:dyDescent="0.3">
      <c r="A376" s="26" t="s">
        <v>405</v>
      </c>
      <c r="B376" s="26" t="s">
        <v>56</v>
      </c>
      <c r="C376" s="26" t="s">
        <v>393</v>
      </c>
      <c r="D376" s="26">
        <v>16</v>
      </c>
      <c r="E376" s="26">
        <v>122</v>
      </c>
      <c r="F376" s="26" t="s">
        <v>403</v>
      </c>
    </row>
    <row r="377" spans="1:6" x14ac:dyDescent="0.3">
      <c r="A377" s="26"/>
      <c r="B377" s="26" t="s">
        <v>8</v>
      </c>
      <c r="C377" s="26" t="s">
        <v>323</v>
      </c>
      <c r="D377" s="26">
        <v>16</v>
      </c>
      <c r="E377" s="26">
        <v>32</v>
      </c>
      <c r="F377" s="26" t="s">
        <v>267</v>
      </c>
    </row>
    <row r="378" spans="1:6" x14ac:dyDescent="0.3">
      <c r="A378" s="26"/>
      <c r="B378" s="26" t="s">
        <v>163</v>
      </c>
      <c r="C378" s="26" t="s">
        <v>323</v>
      </c>
      <c r="D378" s="26">
        <v>16</v>
      </c>
      <c r="E378" s="26">
        <v>32</v>
      </c>
      <c r="F378" s="26" t="s">
        <v>379</v>
      </c>
    </row>
    <row r="379" spans="1:6" x14ac:dyDescent="0.3">
      <c r="A379" s="26"/>
      <c r="B379" s="26" t="s">
        <v>9</v>
      </c>
      <c r="C379" s="26" t="s">
        <v>395</v>
      </c>
      <c r="D379" s="26">
        <v>16</v>
      </c>
      <c r="E379" s="26">
        <v>48</v>
      </c>
      <c r="F379" s="26" t="s">
        <v>396</v>
      </c>
    </row>
    <row r="380" spans="1:6" x14ac:dyDescent="0.3">
      <c r="A380" s="26"/>
      <c r="B380" s="26" t="s">
        <v>226</v>
      </c>
      <c r="C380" s="26" t="s">
        <v>267</v>
      </c>
      <c r="D380" s="26" t="s">
        <v>267</v>
      </c>
      <c r="E380" s="26" t="s">
        <v>267</v>
      </c>
      <c r="F380" s="26" t="s">
        <v>267</v>
      </c>
    </row>
    <row r="381" spans="1:6" x14ac:dyDescent="0.3">
      <c r="A381" s="26"/>
      <c r="B381" s="26" t="s">
        <v>165</v>
      </c>
      <c r="C381" s="26" t="s">
        <v>404</v>
      </c>
      <c r="D381" s="26">
        <v>16</v>
      </c>
      <c r="E381" s="26">
        <v>64</v>
      </c>
      <c r="F381" s="26">
        <v>40</v>
      </c>
    </row>
    <row r="382" spans="1:6" x14ac:dyDescent="0.3">
      <c r="A382" s="26"/>
      <c r="B382" s="26" t="s">
        <v>10</v>
      </c>
      <c r="C382" s="26" t="s">
        <v>397</v>
      </c>
      <c r="D382" s="26">
        <v>16</v>
      </c>
      <c r="E382" s="26">
        <v>60</v>
      </c>
      <c r="F382" s="26" t="s">
        <v>267</v>
      </c>
    </row>
    <row r="383" spans="1:6" x14ac:dyDescent="0.3">
      <c r="A383" s="26"/>
      <c r="B383" s="26" t="s">
        <v>11</v>
      </c>
      <c r="C383" s="26" t="s">
        <v>398</v>
      </c>
      <c r="D383" s="26">
        <v>16</v>
      </c>
      <c r="E383" s="26">
        <v>120</v>
      </c>
      <c r="F383" s="26">
        <v>1770</v>
      </c>
    </row>
    <row r="384" spans="1:6" x14ac:dyDescent="0.3">
      <c r="A384" s="26"/>
      <c r="B384" s="26" t="s">
        <v>12</v>
      </c>
      <c r="C384" s="26" t="s">
        <v>323</v>
      </c>
      <c r="D384" s="26">
        <v>16</v>
      </c>
      <c r="E384" s="26">
        <v>32</v>
      </c>
      <c r="F384" s="26">
        <v>25</v>
      </c>
    </row>
    <row r="385" spans="1:6" x14ac:dyDescent="0.3">
      <c r="A385" s="26"/>
      <c r="B385" s="26" t="s">
        <v>166</v>
      </c>
      <c r="C385" s="26" t="s">
        <v>399</v>
      </c>
      <c r="D385" s="26">
        <v>16</v>
      </c>
      <c r="E385" s="26">
        <v>60</v>
      </c>
      <c r="F385" s="26" t="s">
        <v>394</v>
      </c>
    </row>
    <row r="386" spans="1:6" x14ac:dyDescent="0.3">
      <c r="A386" s="26"/>
      <c r="B386" s="26" t="s">
        <v>13</v>
      </c>
      <c r="C386" s="26" t="s">
        <v>267</v>
      </c>
      <c r="D386" s="26" t="s">
        <v>267</v>
      </c>
      <c r="E386" s="26" t="s">
        <v>267</v>
      </c>
      <c r="F386" s="26" t="s">
        <v>267</v>
      </c>
    </row>
    <row r="387" spans="1:6" x14ac:dyDescent="0.3">
      <c r="A387" s="26"/>
      <c r="B387" s="26" t="s">
        <v>14</v>
      </c>
      <c r="C387" s="26" t="s">
        <v>400</v>
      </c>
      <c r="D387" s="26">
        <v>16</v>
      </c>
      <c r="E387" s="26">
        <v>112</v>
      </c>
      <c r="F387" s="26" t="s">
        <v>401</v>
      </c>
    </row>
    <row r="388" spans="1:6" x14ac:dyDescent="0.3">
      <c r="A388" s="26"/>
      <c r="B388" s="26" t="s">
        <v>168</v>
      </c>
      <c r="C388" s="26" t="s">
        <v>323</v>
      </c>
      <c r="D388" s="26">
        <v>16</v>
      </c>
      <c r="E388" s="26">
        <v>32</v>
      </c>
      <c r="F388" s="26" t="s">
        <v>267</v>
      </c>
    </row>
    <row r="389" spans="1:6" x14ac:dyDescent="0.3">
      <c r="A389" s="26"/>
      <c r="B389" s="26" t="s">
        <v>15</v>
      </c>
      <c r="C389" s="26" t="s">
        <v>402</v>
      </c>
      <c r="D389" s="26">
        <v>32</v>
      </c>
      <c r="E389" s="26">
        <v>60</v>
      </c>
      <c r="F389" s="26" t="s">
        <v>267</v>
      </c>
    </row>
    <row r="390" spans="1:6" x14ac:dyDescent="0.3">
      <c r="A390" s="26"/>
      <c r="B390" s="26" t="s">
        <v>16</v>
      </c>
      <c r="C390" s="26" t="s">
        <v>267</v>
      </c>
      <c r="D390" s="26" t="s">
        <v>267</v>
      </c>
      <c r="E390" s="26" t="s">
        <v>267</v>
      </c>
      <c r="F390" s="26" t="s">
        <v>267</v>
      </c>
    </row>
    <row r="392" spans="1:6" x14ac:dyDescent="0.3">
      <c r="A392" s="25" t="s">
        <v>406</v>
      </c>
    </row>
    <row r="393" spans="1:6" x14ac:dyDescent="0.3">
      <c r="A393" s="26" t="s">
        <v>73</v>
      </c>
      <c r="B393" s="26" t="s">
        <v>407</v>
      </c>
      <c r="C393" s="26" t="s">
        <v>408</v>
      </c>
      <c r="D393" s="26" t="s">
        <v>409</v>
      </c>
      <c r="E393" s="26" t="s">
        <v>430</v>
      </c>
    </row>
    <row r="394" spans="1:6" x14ac:dyDescent="0.3">
      <c r="A394" s="26" t="s">
        <v>56</v>
      </c>
      <c r="B394" s="26" t="s">
        <v>410</v>
      </c>
      <c r="C394" s="26">
        <v>2.7</v>
      </c>
      <c r="D394" s="26">
        <v>2.7</v>
      </c>
      <c r="E394" s="26" t="s">
        <v>414</v>
      </c>
    </row>
    <row r="395" spans="1:6" x14ac:dyDescent="0.3">
      <c r="A395" s="26" t="s">
        <v>8</v>
      </c>
      <c r="B395" s="26" t="s">
        <v>410</v>
      </c>
      <c r="C395" s="26">
        <v>2.7</v>
      </c>
      <c r="D395" s="26">
        <v>2.7</v>
      </c>
      <c r="E395" s="26" t="s">
        <v>415</v>
      </c>
    </row>
    <row r="396" spans="1:6" x14ac:dyDescent="0.3">
      <c r="A396" s="26" t="s">
        <v>163</v>
      </c>
      <c r="B396" s="26" t="s">
        <v>410</v>
      </c>
      <c r="C396" s="26">
        <v>2.7</v>
      </c>
      <c r="D396" s="26">
        <v>2.7</v>
      </c>
      <c r="E396" s="26" t="s">
        <v>416</v>
      </c>
      <c r="F396" s="25">
        <v>6380</v>
      </c>
    </row>
    <row r="397" spans="1:6" x14ac:dyDescent="0.3">
      <c r="A397" s="26" t="s">
        <v>411</v>
      </c>
      <c r="B397" s="26" t="s">
        <v>410</v>
      </c>
      <c r="C397" s="26">
        <v>2.7</v>
      </c>
      <c r="D397" s="26">
        <v>14.04</v>
      </c>
      <c r="E397" s="26" t="s">
        <v>417</v>
      </c>
    </row>
    <row r="398" spans="1:6" x14ac:dyDescent="0.3">
      <c r="A398" s="26" t="s">
        <v>325</v>
      </c>
      <c r="B398" s="26" t="s">
        <v>410</v>
      </c>
      <c r="C398" s="26">
        <v>2.7</v>
      </c>
      <c r="D398" s="26">
        <v>14.04</v>
      </c>
      <c r="E398" s="26" t="s">
        <v>418</v>
      </c>
    </row>
    <row r="399" spans="1:6" x14ac:dyDescent="0.3">
      <c r="A399" s="26" t="s">
        <v>165</v>
      </c>
      <c r="B399" s="26" t="s">
        <v>410</v>
      </c>
      <c r="C399" s="26">
        <v>2.7</v>
      </c>
      <c r="D399" s="26">
        <v>2.7</v>
      </c>
      <c r="E399" s="26" t="s">
        <v>419</v>
      </c>
    </row>
    <row r="400" spans="1:6" x14ac:dyDescent="0.3">
      <c r="A400" s="26" t="s">
        <v>10</v>
      </c>
      <c r="B400" s="26" t="s">
        <v>410</v>
      </c>
      <c r="C400" s="26">
        <v>2.7</v>
      </c>
      <c r="D400" s="26">
        <v>2.7</v>
      </c>
      <c r="E400" s="26" t="s">
        <v>420</v>
      </c>
    </row>
    <row r="401" spans="1:6" x14ac:dyDescent="0.3">
      <c r="A401" s="26" t="s">
        <v>412</v>
      </c>
      <c r="B401" s="26" t="s">
        <v>410</v>
      </c>
      <c r="C401" s="26">
        <v>2.7</v>
      </c>
      <c r="D401" s="26">
        <v>14.04</v>
      </c>
      <c r="E401" s="26" t="s">
        <v>421</v>
      </c>
      <c r="F401" s="25" t="s">
        <v>422</v>
      </c>
    </row>
    <row r="402" spans="1:6" x14ac:dyDescent="0.3">
      <c r="A402" s="26" t="s">
        <v>413</v>
      </c>
      <c r="B402" s="26" t="s">
        <v>410</v>
      </c>
      <c r="C402" s="26">
        <v>2.7</v>
      </c>
      <c r="D402" s="26">
        <v>14.04</v>
      </c>
      <c r="E402" s="26" t="s">
        <v>423</v>
      </c>
    </row>
    <row r="403" spans="1:6" x14ac:dyDescent="0.3">
      <c r="A403" s="26" t="s">
        <v>166</v>
      </c>
      <c r="B403" s="26" t="s">
        <v>410</v>
      </c>
      <c r="C403" s="26">
        <v>2.7</v>
      </c>
      <c r="D403" s="26">
        <v>2.7</v>
      </c>
      <c r="E403" s="26" t="s">
        <v>424</v>
      </c>
    </row>
    <row r="404" spans="1:6" x14ac:dyDescent="0.3">
      <c r="A404" s="26" t="s">
        <v>13</v>
      </c>
      <c r="B404" s="26" t="s">
        <v>410</v>
      </c>
      <c r="C404" s="26">
        <v>2.7</v>
      </c>
      <c r="D404" s="26">
        <v>2.7</v>
      </c>
      <c r="E404" s="26" t="s">
        <v>425</v>
      </c>
    </row>
    <row r="405" spans="1:6" x14ac:dyDescent="0.3">
      <c r="A405" s="26" t="s">
        <v>269</v>
      </c>
      <c r="B405" s="26" t="s">
        <v>410</v>
      </c>
      <c r="C405" s="26">
        <v>2.7</v>
      </c>
      <c r="D405" s="26">
        <v>14.04</v>
      </c>
      <c r="E405" s="26" t="s">
        <v>416</v>
      </c>
      <c r="F405" s="25" t="s">
        <v>426</v>
      </c>
    </row>
    <row r="406" spans="1:6" x14ac:dyDescent="0.3">
      <c r="A406" s="26" t="s">
        <v>168</v>
      </c>
      <c r="B406" s="26" t="s">
        <v>410</v>
      </c>
      <c r="C406" s="26">
        <v>2.7</v>
      </c>
      <c r="D406" s="26">
        <v>2.7</v>
      </c>
      <c r="E406" s="26" t="s">
        <v>427</v>
      </c>
      <c r="F406" s="25" t="s">
        <v>428</v>
      </c>
    </row>
    <row r="407" spans="1:6" x14ac:dyDescent="0.3">
      <c r="A407" s="26" t="s">
        <v>15</v>
      </c>
      <c r="B407" s="26" t="s">
        <v>410</v>
      </c>
      <c r="C407" s="26">
        <v>2.7</v>
      </c>
      <c r="D407" s="26">
        <v>2.7</v>
      </c>
      <c r="E407" s="26" t="s">
        <v>414</v>
      </c>
    </row>
    <row r="408" spans="1:6" x14ac:dyDescent="0.3">
      <c r="A408" s="26" t="s">
        <v>16</v>
      </c>
      <c r="B408" s="26" t="s">
        <v>410</v>
      </c>
      <c r="C408" s="26">
        <v>2.7</v>
      </c>
      <c r="D408" s="26">
        <v>2.7</v>
      </c>
      <c r="E408" s="26" t="s">
        <v>429</v>
      </c>
    </row>
  </sheetData>
  <mergeCells count="19">
    <mergeCell ref="J33:J36"/>
    <mergeCell ref="C24:C26"/>
    <mergeCell ref="C27:C29"/>
    <mergeCell ref="C30:C31"/>
    <mergeCell ref="A24:A31"/>
    <mergeCell ref="C34:C36"/>
    <mergeCell ref="A174:A178"/>
    <mergeCell ref="C37:C42"/>
    <mergeCell ref="A34:A42"/>
    <mergeCell ref="F57:I58"/>
    <mergeCell ref="C149:C151"/>
    <mergeCell ref="C152:C154"/>
    <mergeCell ref="A149:A154"/>
    <mergeCell ref="F59:I59"/>
    <mergeCell ref="F56:I56"/>
    <mergeCell ref="C57:E57"/>
    <mergeCell ref="C58:E58"/>
    <mergeCell ref="C59:E59"/>
    <mergeCell ref="C56:E56"/>
  </mergeCells>
  <phoneticPr fontId="1"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83"/>
  <sheetViews>
    <sheetView topLeftCell="A50" workbookViewId="0">
      <selection activeCell="A72" sqref="A72:C81"/>
    </sheetView>
  </sheetViews>
  <sheetFormatPr defaultRowHeight="13.5" x14ac:dyDescent="0.3"/>
  <cols>
    <col min="1" max="16384" width="9" style="41"/>
  </cols>
  <sheetData>
    <row r="2" spans="1:16" x14ac:dyDescent="0.3">
      <c r="A2" s="41" t="s">
        <v>433</v>
      </c>
    </row>
    <row r="3" spans="1:16" x14ac:dyDescent="0.3">
      <c r="A3" s="26"/>
      <c r="B3" s="34" t="s">
        <v>56</v>
      </c>
      <c r="C3" s="34" t="s">
        <v>8</v>
      </c>
      <c r="D3" s="34" t="s">
        <v>163</v>
      </c>
      <c r="E3" s="34" t="s">
        <v>9</v>
      </c>
      <c r="F3" s="34" t="s">
        <v>176</v>
      </c>
      <c r="G3" s="34" t="s">
        <v>165</v>
      </c>
      <c r="H3" s="34" t="s">
        <v>10</v>
      </c>
      <c r="I3" s="34" t="s">
        <v>11</v>
      </c>
      <c r="J3" s="34" t="s">
        <v>37</v>
      </c>
      <c r="K3" s="34" t="s">
        <v>166</v>
      </c>
      <c r="L3" s="34" t="s">
        <v>13</v>
      </c>
      <c r="M3" s="34" t="s">
        <v>38</v>
      </c>
      <c r="N3" s="34" t="s">
        <v>168</v>
      </c>
      <c r="O3" s="34" t="s">
        <v>15</v>
      </c>
      <c r="P3" s="34" t="s">
        <v>16</v>
      </c>
    </row>
    <row r="4" spans="1:16" x14ac:dyDescent="0.3">
      <c r="A4" s="26" t="s">
        <v>217</v>
      </c>
      <c r="B4" s="26">
        <v>868</v>
      </c>
      <c r="C4" s="26">
        <v>4664</v>
      </c>
      <c r="D4" s="26">
        <v>1906</v>
      </c>
      <c r="E4" s="26">
        <v>2836</v>
      </c>
      <c r="F4" s="26">
        <v>2411</v>
      </c>
      <c r="G4" s="26">
        <v>5517</v>
      </c>
      <c r="H4" s="26">
        <v>2386</v>
      </c>
      <c r="I4" s="26">
        <v>1358</v>
      </c>
      <c r="J4" s="26">
        <v>4576</v>
      </c>
      <c r="K4" s="26">
        <v>3470</v>
      </c>
      <c r="L4" s="26">
        <v>2309</v>
      </c>
      <c r="M4" s="26">
        <v>2336</v>
      </c>
      <c r="N4" s="26">
        <v>2587</v>
      </c>
      <c r="O4" s="26">
        <v>7674</v>
      </c>
      <c r="P4" s="26">
        <v>1816</v>
      </c>
    </row>
    <row r="5" spans="1:16" x14ac:dyDescent="0.3">
      <c r="A5" s="26" t="s">
        <v>431</v>
      </c>
      <c r="B5" s="26">
        <v>1044</v>
      </c>
      <c r="C5" s="26">
        <v>5234</v>
      </c>
      <c r="D5" s="26">
        <v>2417</v>
      </c>
      <c r="E5" s="26">
        <v>4508</v>
      </c>
      <c r="F5" s="26">
        <v>3060</v>
      </c>
      <c r="G5" s="26">
        <v>6833</v>
      </c>
      <c r="H5" s="26">
        <v>3082</v>
      </c>
      <c r="I5" s="26">
        <v>1639</v>
      </c>
      <c r="J5" s="26">
        <v>4661</v>
      </c>
      <c r="K5" s="26">
        <v>4356</v>
      </c>
      <c r="L5" s="26">
        <v>2668</v>
      </c>
      <c r="M5" s="26">
        <v>2730</v>
      </c>
      <c r="N5" s="26">
        <v>3132</v>
      </c>
      <c r="O5" s="26">
        <v>8195</v>
      </c>
      <c r="P5" s="26">
        <v>1854</v>
      </c>
    </row>
    <row r="6" spans="1:16" x14ac:dyDescent="0.3">
      <c r="A6" s="26" t="s">
        <v>218</v>
      </c>
      <c r="B6" s="26">
        <v>1082</v>
      </c>
      <c r="C6" s="26">
        <v>5462</v>
      </c>
      <c r="D6" s="26">
        <v>2703</v>
      </c>
      <c r="E6" s="26">
        <v>4870</v>
      </c>
      <c r="F6" s="26">
        <v>4288</v>
      </c>
      <c r="G6" s="26">
        <v>6904</v>
      </c>
      <c r="H6" s="26">
        <v>3176</v>
      </c>
      <c r="I6" s="26">
        <v>1732</v>
      </c>
      <c r="J6" s="26">
        <v>4696</v>
      </c>
      <c r="K6" s="26">
        <v>5269</v>
      </c>
      <c r="L6" s="26">
        <v>3250</v>
      </c>
      <c r="M6" s="26">
        <v>2845</v>
      </c>
      <c r="N6" s="26">
        <v>3291</v>
      </c>
      <c r="O6" s="26">
        <v>8489</v>
      </c>
      <c r="P6" s="26">
        <v>1893</v>
      </c>
    </row>
    <row r="7" spans="1:16" x14ac:dyDescent="0.3">
      <c r="A7" s="26" t="s">
        <v>432</v>
      </c>
      <c r="B7" s="26">
        <v>5409</v>
      </c>
      <c r="C7" s="26">
        <v>5561</v>
      </c>
      <c r="D7" s="26">
        <v>2847</v>
      </c>
      <c r="E7" s="26">
        <v>4993</v>
      </c>
      <c r="F7" s="26">
        <v>4637</v>
      </c>
      <c r="G7" s="26">
        <v>6948</v>
      </c>
      <c r="H7" s="26">
        <v>3226</v>
      </c>
      <c r="I7" s="26">
        <v>1855</v>
      </c>
      <c r="J7" s="26">
        <v>4722</v>
      </c>
      <c r="K7" s="26">
        <v>5679</v>
      </c>
      <c r="L7" s="26">
        <v>3746</v>
      </c>
      <c r="M7" s="26">
        <v>2899</v>
      </c>
      <c r="N7" s="26">
        <v>3360</v>
      </c>
      <c r="O7" s="26">
        <v>8718</v>
      </c>
      <c r="P7" s="26">
        <v>1938</v>
      </c>
    </row>
    <row r="8" spans="1:16" x14ac:dyDescent="0.3">
      <c r="A8" s="26" t="s">
        <v>219</v>
      </c>
      <c r="B8" s="26">
        <v>5470</v>
      </c>
      <c r="C8" s="26">
        <v>5613</v>
      </c>
      <c r="D8" s="26">
        <v>2932</v>
      </c>
      <c r="E8" s="26">
        <v>5070</v>
      </c>
      <c r="F8" s="26">
        <v>4694</v>
      </c>
      <c r="G8" s="26">
        <v>6972</v>
      </c>
      <c r="H8" s="26">
        <v>3291</v>
      </c>
      <c r="I8" s="26">
        <v>1932</v>
      </c>
      <c r="J8" s="26">
        <v>4733</v>
      </c>
      <c r="K8" s="26">
        <v>5862</v>
      </c>
      <c r="L8" s="26">
        <v>3812</v>
      </c>
      <c r="M8" s="26">
        <v>3120</v>
      </c>
      <c r="N8" s="26">
        <v>3428</v>
      </c>
      <c r="O8" s="26">
        <v>8892</v>
      </c>
      <c r="P8" s="26">
        <v>1970</v>
      </c>
    </row>
    <row r="9" spans="1:16" x14ac:dyDescent="0.3">
      <c r="A9" s="26" t="s">
        <v>244</v>
      </c>
      <c r="B9" s="40">
        <v>0.39800000000000002</v>
      </c>
      <c r="C9" s="37">
        <v>2.8000000000000001E-2</v>
      </c>
      <c r="D9" s="37">
        <v>3.5999999999999997E-2</v>
      </c>
      <c r="E9" s="40">
        <v>5.5E-2</v>
      </c>
      <c r="F9" s="40">
        <v>0.13300000000000001</v>
      </c>
      <c r="G9" s="37">
        <v>1.9E-2</v>
      </c>
      <c r="H9" s="37">
        <v>1.2999999999999999E-2</v>
      </c>
      <c r="I9" s="37">
        <v>2.4E-2</v>
      </c>
      <c r="J9" s="39">
        <v>4.0000000000000001E-3</v>
      </c>
      <c r="K9" s="38">
        <v>0.13800000000000001</v>
      </c>
      <c r="L9" s="40">
        <v>0.10199999999999999</v>
      </c>
      <c r="M9" s="37">
        <v>0.02</v>
      </c>
      <c r="N9" s="37">
        <v>1.7999999999999999E-2</v>
      </c>
      <c r="O9" s="37">
        <v>4.2000000000000003E-2</v>
      </c>
      <c r="P9" s="39">
        <v>7.0000000000000001E-3</v>
      </c>
    </row>
    <row r="11" spans="1:16" x14ac:dyDescent="0.3">
      <c r="A11" s="41" t="s">
        <v>434</v>
      </c>
    </row>
    <row r="12" spans="1:16" x14ac:dyDescent="0.3">
      <c r="A12" s="26"/>
      <c r="B12" s="34" t="s">
        <v>56</v>
      </c>
      <c r="C12" s="34" t="s">
        <v>8</v>
      </c>
      <c r="D12" s="34" t="s">
        <v>163</v>
      </c>
      <c r="E12" s="34" t="s">
        <v>9</v>
      </c>
      <c r="F12" s="34" t="s">
        <v>176</v>
      </c>
      <c r="G12" s="34" t="s">
        <v>165</v>
      </c>
      <c r="H12" s="34" t="s">
        <v>10</v>
      </c>
      <c r="I12" s="34" t="s">
        <v>11</v>
      </c>
      <c r="J12" s="34" t="s">
        <v>37</v>
      </c>
      <c r="K12" s="34" t="s">
        <v>166</v>
      </c>
      <c r="L12" s="34" t="s">
        <v>13</v>
      </c>
      <c r="M12" s="34" t="s">
        <v>38</v>
      </c>
      <c r="N12" s="34" t="s">
        <v>168</v>
      </c>
      <c r="O12" s="34" t="s">
        <v>15</v>
      </c>
      <c r="P12" s="34" t="s">
        <v>16</v>
      </c>
    </row>
    <row r="13" spans="1:16" x14ac:dyDescent="0.3">
      <c r="A13" s="26" t="s">
        <v>217</v>
      </c>
      <c r="B13" s="26">
        <v>896</v>
      </c>
      <c r="C13" s="26">
        <v>4948</v>
      </c>
      <c r="D13" s="26">
        <v>2005</v>
      </c>
      <c r="E13" s="26">
        <v>3039</v>
      </c>
      <c r="F13" s="26">
        <v>2665</v>
      </c>
      <c r="G13" s="26">
        <v>6411</v>
      </c>
      <c r="H13" s="26">
        <v>2517</v>
      </c>
      <c r="I13" s="26">
        <v>1481</v>
      </c>
      <c r="J13" s="26">
        <v>4854</v>
      </c>
      <c r="K13" s="26">
        <v>3679</v>
      </c>
      <c r="L13" s="26">
        <v>2418</v>
      </c>
      <c r="M13" s="26">
        <v>2699</v>
      </c>
      <c r="N13" s="26">
        <v>2832</v>
      </c>
      <c r="O13" s="26">
        <v>8761</v>
      </c>
      <c r="P13" s="26">
        <v>1813</v>
      </c>
    </row>
    <row r="14" spans="1:16" x14ac:dyDescent="0.3">
      <c r="A14" s="26" t="s">
        <v>431</v>
      </c>
      <c r="B14" s="26">
        <v>1086</v>
      </c>
      <c r="C14" s="26">
        <v>5572</v>
      </c>
      <c r="D14" s="26">
        <v>2608</v>
      </c>
      <c r="E14" s="26">
        <v>4732</v>
      </c>
      <c r="F14" s="26">
        <v>3412</v>
      </c>
      <c r="G14" s="26">
        <v>8004</v>
      </c>
      <c r="H14" s="26">
        <v>3377</v>
      </c>
      <c r="I14" s="26">
        <v>1814</v>
      </c>
      <c r="J14" s="26">
        <v>4934</v>
      </c>
      <c r="K14" s="26">
        <v>4524</v>
      </c>
      <c r="L14" s="26">
        <v>2809</v>
      </c>
      <c r="M14" s="26">
        <v>3182</v>
      </c>
      <c r="N14" s="26">
        <v>3379</v>
      </c>
      <c r="O14" s="26">
        <v>9356</v>
      </c>
      <c r="P14" s="26">
        <v>1845</v>
      </c>
    </row>
    <row r="15" spans="1:16" x14ac:dyDescent="0.3">
      <c r="A15" s="26" t="s">
        <v>218</v>
      </c>
      <c r="B15" s="26">
        <v>1126</v>
      </c>
      <c r="C15" s="26">
        <v>5733</v>
      </c>
      <c r="D15" s="26">
        <v>2929</v>
      </c>
      <c r="E15" s="26">
        <v>5118</v>
      </c>
      <c r="F15" s="26">
        <v>4783</v>
      </c>
      <c r="G15" s="26">
        <v>8076</v>
      </c>
      <c r="H15" s="26">
        <v>3487</v>
      </c>
      <c r="I15" s="26">
        <v>1844</v>
      </c>
      <c r="J15" s="26">
        <v>4973</v>
      </c>
      <c r="K15" s="26">
        <v>5542</v>
      </c>
      <c r="L15" s="26">
        <v>3508</v>
      </c>
      <c r="M15" s="26">
        <v>3257</v>
      </c>
      <c r="N15" s="26">
        <v>3563</v>
      </c>
      <c r="O15" s="26">
        <v>9669</v>
      </c>
      <c r="P15" s="26">
        <v>1868</v>
      </c>
    </row>
    <row r="16" spans="1:16" x14ac:dyDescent="0.3">
      <c r="A16" s="26" t="s">
        <v>432</v>
      </c>
      <c r="B16" s="26">
        <v>5693</v>
      </c>
      <c r="C16" s="26">
        <v>5847</v>
      </c>
      <c r="D16" s="26">
        <v>3095</v>
      </c>
      <c r="E16" s="26">
        <v>5240</v>
      </c>
      <c r="F16" s="26">
        <v>5102</v>
      </c>
      <c r="G16" s="26">
        <v>8125</v>
      </c>
      <c r="H16" s="26">
        <v>3538</v>
      </c>
      <c r="I16" s="26">
        <v>1944</v>
      </c>
      <c r="J16" s="26">
        <v>5004</v>
      </c>
      <c r="K16" s="26">
        <v>5966</v>
      </c>
      <c r="L16" s="26">
        <v>4105</v>
      </c>
      <c r="M16" s="26">
        <v>3293</v>
      </c>
      <c r="N16" s="26">
        <v>3631</v>
      </c>
      <c r="O16" s="26">
        <v>9872</v>
      </c>
      <c r="P16" s="26">
        <v>1891</v>
      </c>
    </row>
    <row r="17" spans="1:16" x14ac:dyDescent="0.3">
      <c r="A17" s="26" t="s">
        <v>219</v>
      </c>
      <c r="B17" s="26">
        <v>5749</v>
      </c>
      <c r="C17" s="26">
        <v>5903</v>
      </c>
      <c r="D17" s="26">
        <v>3190</v>
      </c>
      <c r="E17" s="26">
        <v>5317</v>
      </c>
      <c r="F17" s="26">
        <v>5155</v>
      </c>
      <c r="G17" s="26">
        <v>8151</v>
      </c>
      <c r="H17" s="26">
        <v>3610</v>
      </c>
      <c r="I17" s="26">
        <v>2033</v>
      </c>
      <c r="J17" s="26">
        <v>5014</v>
      </c>
      <c r="K17" s="26">
        <v>6141</v>
      </c>
      <c r="L17" s="26">
        <v>4176</v>
      </c>
      <c r="M17" s="26">
        <v>3480</v>
      </c>
      <c r="N17" s="26">
        <v>3701</v>
      </c>
      <c r="O17" s="26">
        <v>10014</v>
      </c>
      <c r="P17" s="26">
        <v>1909</v>
      </c>
    </row>
    <row r="18" spans="1:16" x14ac:dyDescent="0.3">
      <c r="A18" s="26" t="s">
        <v>244</v>
      </c>
      <c r="B18" s="40">
        <v>0.38100000000000001</v>
      </c>
      <c r="C18" s="37">
        <v>2.1999999999999999E-2</v>
      </c>
      <c r="D18" s="37">
        <v>3.7999999999999999E-2</v>
      </c>
      <c r="E18" s="40">
        <v>5.1999999999999998E-2</v>
      </c>
      <c r="F18" s="40">
        <v>0.129</v>
      </c>
      <c r="G18" s="37">
        <v>0.02</v>
      </c>
      <c r="H18" s="37">
        <v>1.4E-2</v>
      </c>
      <c r="I18" s="37">
        <v>1.4999999999999999E-2</v>
      </c>
      <c r="J18" s="39">
        <v>4.0000000000000001E-3</v>
      </c>
      <c r="K18" s="40">
        <v>0.14399999999999999</v>
      </c>
      <c r="L18" s="40">
        <v>0.112</v>
      </c>
      <c r="M18" s="37">
        <v>1.6E-2</v>
      </c>
      <c r="N18" s="37">
        <v>1.7999999999999999E-2</v>
      </c>
      <c r="O18" s="37">
        <v>3.7999999999999999E-2</v>
      </c>
      <c r="P18" s="39">
        <v>3.0000000000000001E-3</v>
      </c>
    </row>
    <row r="20" spans="1:16" x14ac:dyDescent="0.3">
      <c r="A20" s="41" t="s">
        <v>435</v>
      </c>
    </row>
    <row r="21" spans="1:16" x14ac:dyDescent="0.3">
      <c r="A21" s="26"/>
      <c r="B21" s="34" t="s">
        <v>56</v>
      </c>
      <c r="C21" s="34" t="s">
        <v>8</v>
      </c>
      <c r="D21" s="34" t="s">
        <v>163</v>
      </c>
      <c r="E21" s="34" t="s">
        <v>9</v>
      </c>
      <c r="F21" s="34" t="s">
        <v>176</v>
      </c>
      <c r="G21" s="34" t="s">
        <v>165</v>
      </c>
      <c r="H21" s="34" t="s">
        <v>10</v>
      </c>
      <c r="I21" s="34" t="s">
        <v>11</v>
      </c>
      <c r="J21" s="34" t="s">
        <v>37</v>
      </c>
      <c r="K21" s="34" t="s">
        <v>166</v>
      </c>
      <c r="L21" s="34" t="s">
        <v>13</v>
      </c>
      <c r="M21" s="34" t="s">
        <v>38</v>
      </c>
      <c r="N21" s="34" t="s">
        <v>168</v>
      </c>
      <c r="O21" s="34" t="s">
        <v>15</v>
      </c>
      <c r="P21" s="34" t="s">
        <v>16</v>
      </c>
    </row>
    <row r="22" spans="1:16" x14ac:dyDescent="0.3">
      <c r="A22" s="26" t="s">
        <v>217</v>
      </c>
      <c r="B22" s="26">
        <v>755</v>
      </c>
      <c r="C22" s="26">
        <v>3532</v>
      </c>
      <c r="D22" s="26">
        <v>1510</v>
      </c>
      <c r="E22" s="26">
        <v>2024</v>
      </c>
      <c r="F22" s="26">
        <v>1394</v>
      </c>
      <c r="G22" s="26">
        <v>1944</v>
      </c>
      <c r="H22" s="26">
        <v>1861</v>
      </c>
      <c r="I22" s="26">
        <v>865</v>
      </c>
      <c r="J22" s="26">
        <v>3463</v>
      </c>
      <c r="K22" s="26">
        <v>2633</v>
      </c>
      <c r="L22" s="26">
        <v>1873</v>
      </c>
      <c r="M22" s="26">
        <v>881</v>
      </c>
      <c r="N22" s="26">
        <v>1608</v>
      </c>
      <c r="O22" s="26">
        <v>3324</v>
      </c>
      <c r="P22" s="26">
        <v>1828</v>
      </c>
    </row>
    <row r="23" spans="1:16" x14ac:dyDescent="0.3">
      <c r="A23" s="26" t="s">
        <v>431</v>
      </c>
      <c r="B23" s="26">
        <v>876</v>
      </c>
      <c r="C23" s="26">
        <v>3882</v>
      </c>
      <c r="D23" s="26">
        <v>1656</v>
      </c>
      <c r="E23" s="26">
        <v>3612</v>
      </c>
      <c r="F23" s="26">
        <v>1652</v>
      </c>
      <c r="G23" s="26">
        <v>2152</v>
      </c>
      <c r="H23" s="26">
        <v>1902</v>
      </c>
      <c r="I23" s="26">
        <v>937</v>
      </c>
      <c r="J23" s="26">
        <v>3571</v>
      </c>
      <c r="K23" s="26">
        <v>3686</v>
      </c>
      <c r="L23" s="26">
        <v>2104</v>
      </c>
      <c r="M23" s="26">
        <v>921</v>
      </c>
      <c r="N23" s="26">
        <v>2144</v>
      </c>
      <c r="O23" s="26">
        <v>3548</v>
      </c>
      <c r="P23" s="26">
        <v>1893</v>
      </c>
    </row>
    <row r="24" spans="1:16" x14ac:dyDescent="0.3">
      <c r="A24" s="26" t="s">
        <v>218</v>
      </c>
      <c r="B24" s="26">
        <v>906</v>
      </c>
      <c r="C24" s="26">
        <v>4378</v>
      </c>
      <c r="D24" s="26">
        <v>1795</v>
      </c>
      <c r="E24" s="26">
        <v>3875</v>
      </c>
      <c r="F24" s="26">
        <v>2310</v>
      </c>
      <c r="G24" s="26">
        <v>2215</v>
      </c>
      <c r="H24" s="26">
        <v>1936</v>
      </c>
      <c r="I24" s="26">
        <v>1284</v>
      </c>
      <c r="J24" s="26">
        <v>3589</v>
      </c>
      <c r="K24" s="26">
        <v>4178</v>
      </c>
      <c r="L24" s="26">
        <v>2221</v>
      </c>
      <c r="M24" s="26">
        <v>1195</v>
      </c>
      <c r="N24" s="26">
        <v>2201</v>
      </c>
      <c r="O24" s="26">
        <v>3771</v>
      </c>
      <c r="P24" s="26">
        <v>1990</v>
      </c>
    </row>
    <row r="25" spans="1:16" x14ac:dyDescent="0.3">
      <c r="A25" s="26" t="s">
        <v>432</v>
      </c>
      <c r="B25" s="26">
        <v>4275</v>
      </c>
      <c r="C25" s="26">
        <v>4418</v>
      </c>
      <c r="D25" s="26">
        <v>1856</v>
      </c>
      <c r="E25" s="26">
        <v>4008</v>
      </c>
      <c r="F25" s="26">
        <v>2774</v>
      </c>
      <c r="G25" s="26">
        <v>2244</v>
      </c>
      <c r="H25" s="26">
        <v>1979</v>
      </c>
      <c r="I25" s="26">
        <v>1497</v>
      </c>
      <c r="J25" s="26">
        <v>3594</v>
      </c>
      <c r="K25" s="26">
        <v>4528</v>
      </c>
      <c r="L25" s="26">
        <v>2309</v>
      </c>
      <c r="M25" s="26">
        <v>1322</v>
      </c>
      <c r="N25" s="26">
        <v>2277</v>
      </c>
      <c r="O25" s="26">
        <v>4106</v>
      </c>
      <c r="P25" s="26">
        <v>2125</v>
      </c>
    </row>
    <row r="26" spans="1:16" x14ac:dyDescent="0.3">
      <c r="A26" s="26" t="s">
        <v>219</v>
      </c>
      <c r="B26" s="26">
        <v>4355</v>
      </c>
      <c r="C26" s="26">
        <v>4453</v>
      </c>
      <c r="D26" s="26">
        <v>1901</v>
      </c>
      <c r="E26" s="26">
        <v>4081</v>
      </c>
      <c r="F26" s="26">
        <v>2850</v>
      </c>
      <c r="G26" s="26">
        <v>2259</v>
      </c>
      <c r="H26" s="26">
        <v>2014</v>
      </c>
      <c r="I26" s="26">
        <v>1527</v>
      </c>
      <c r="J26" s="26">
        <v>3608</v>
      </c>
      <c r="K26" s="26">
        <v>4747</v>
      </c>
      <c r="L26" s="26">
        <v>2356</v>
      </c>
      <c r="M26" s="26">
        <v>1678</v>
      </c>
      <c r="N26" s="26">
        <v>2338</v>
      </c>
      <c r="O26" s="26">
        <v>4406</v>
      </c>
      <c r="P26" s="26">
        <v>2215</v>
      </c>
    </row>
    <row r="27" spans="1:16" x14ac:dyDescent="0.3">
      <c r="A27" s="26" t="s">
        <v>244</v>
      </c>
      <c r="B27" s="40">
        <v>0.498</v>
      </c>
      <c r="C27" s="40">
        <v>6.0999999999999999E-2</v>
      </c>
      <c r="D27" s="37">
        <v>2.3E-2</v>
      </c>
      <c r="E27" s="40">
        <v>7.1999999999999995E-2</v>
      </c>
      <c r="F27" s="40">
        <v>0.157</v>
      </c>
      <c r="G27" s="37">
        <v>0.01</v>
      </c>
      <c r="H27" s="39">
        <v>8.0000000000000002E-3</v>
      </c>
      <c r="I27" s="40">
        <v>7.5999999999999998E-2</v>
      </c>
      <c r="J27" s="39">
        <v>0</v>
      </c>
      <c r="K27" s="40">
        <v>0.104</v>
      </c>
      <c r="L27" s="37">
        <v>4.2000000000000003E-2</v>
      </c>
      <c r="M27" s="37">
        <v>4.5999999999999999E-2</v>
      </c>
      <c r="N27" s="37">
        <v>1.7999999999999999E-2</v>
      </c>
      <c r="O27" s="40">
        <v>6.6000000000000003E-2</v>
      </c>
      <c r="P27" s="37">
        <v>2.7E-2</v>
      </c>
    </row>
    <row r="29" spans="1:16" x14ac:dyDescent="0.3">
      <c r="A29" s="41" t="s">
        <v>253</v>
      </c>
    </row>
    <row r="30" spans="1:16" x14ac:dyDescent="0.3">
      <c r="A30" s="41" t="s">
        <v>436</v>
      </c>
    </row>
    <row r="31" spans="1:16" x14ac:dyDescent="0.3">
      <c r="A31" s="26"/>
      <c r="B31" s="26" t="s">
        <v>256</v>
      </c>
      <c r="C31" s="26" t="s">
        <v>257</v>
      </c>
      <c r="D31" s="26" t="s">
        <v>258</v>
      </c>
      <c r="E31" s="26" t="s">
        <v>259</v>
      </c>
    </row>
    <row r="32" spans="1:16" x14ac:dyDescent="0.3">
      <c r="A32" s="26" t="s">
        <v>56</v>
      </c>
      <c r="B32" s="37">
        <v>0.54700000000000004</v>
      </c>
      <c r="C32" s="37">
        <v>0.31</v>
      </c>
      <c r="D32" s="37">
        <v>0.39800000000000002</v>
      </c>
      <c r="E32" s="26" t="s">
        <v>437</v>
      </c>
    </row>
    <row r="33" spans="1:9" x14ac:dyDescent="0.3">
      <c r="A33" s="26" t="s">
        <v>438</v>
      </c>
      <c r="B33" s="37">
        <v>0.186</v>
      </c>
      <c r="C33" s="37">
        <v>2.9000000000000001E-2</v>
      </c>
      <c r="D33" s="37">
        <v>0.13300000000000001</v>
      </c>
      <c r="E33" s="26" t="s">
        <v>263</v>
      </c>
    </row>
    <row r="34" spans="1:9" x14ac:dyDescent="0.3">
      <c r="A34" s="26" t="s">
        <v>166</v>
      </c>
      <c r="B34" s="37">
        <v>0.192</v>
      </c>
      <c r="C34" s="37">
        <v>9.7000000000000003E-2</v>
      </c>
      <c r="D34" s="37">
        <v>0.13800000000000001</v>
      </c>
      <c r="E34" s="26" t="s">
        <v>265</v>
      </c>
    </row>
    <row r="35" spans="1:9" x14ac:dyDescent="0.3">
      <c r="A35" s="26" t="s">
        <v>13</v>
      </c>
      <c r="B35" s="37">
        <v>0.14799999999999999</v>
      </c>
      <c r="C35" s="37">
        <v>2.1000000000000001E-2</v>
      </c>
      <c r="D35" s="37">
        <v>0.10199999999999999</v>
      </c>
      <c r="E35" s="26" t="s">
        <v>263</v>
      </c>
    </row>
    <row r="37" spans="1:9" x14ac:dyDescent="0.3">
      <c r="A37" s="41" t="s">
        <v>439</v>
      </c>
    </row>
    <row r="38" spans="1:9" x14ac:dyDescent="0.3">
      <c r="A38" s="26"/>
      <c r="B38" s="26" t="s">
        <v>256</v>
      </c>
      <c r="C38" s="26" t="s">
        <v>257</v>
      </c>
      <c r="D38" s="26" t="s">
        <v>258</v>
      </c>
      <c r="E38" s="26" t="s">
        <v>259</v>
      </c>
    </row>
    <row r="39" spans="1:9" x14ac:dyDescent="0.3">
      <c r="A39" s="26" t="s">
        <v>10</v>
      </c>
      <c r="B39" s="37">
        <v>3.1E-2</v>
      </c>
      <c r="C39" s="37">
        <v>4.0000000000000001E-3</v>
      </c>
      <c r="D39" s="37">
        <v>1.2999999999999999E-2</v>
      </c>
      <c r="E39" s="26" t="s">
        <v>267</v>
      </c>
    </row>
    <row r="40" spans="1:9" x14ac:dyDescent="0.3">
      <c r="A40" s="26" t="s">
        <v>12</v>
      </c>
      <c r="B40" s="37">
        <v>2.1999999999999999E-2</v>
      </c>
      <c r="C40" s="37">
        <v>0</v>
      </c>
      <c r="D40" s="37">
        <v>4.0000000000000001E-3</v>
      </c>
      <c r="E40" s="26" t="s">
        <v>267</v>
      </c>
    </row>
    <row r="41" spans="1:9" x14ac:dyDescent="0.3">
      <c r="A41" s="26" t="s">
        <v>16</v>
      </c>
      <c r="B41" s="37">
        <v>2.7E-2</v>
      </c>
      <c r="C41" s="37">
        <v>0</v>
      </c>
      <c r="D41" s="37">
        <v>7.0000000000000001E-3</v>
      </c>
      <c r="E41" s="26" t="s">
        <v>267</v>
      </c>
    </row>
    <row r="43" spans="1:9" x14ac:dyDescent="0.3">
      <c r="A43" s="41" t="s">
        <v>543</v>
      </c>
    </row>
    <row r="44" spans="1:9" x14ac:dyDescent="0.3">
      <c r="A44" s="24" t="s">
        <v>73</v>
      </c>
      <c r="B44" s="24" t="s">
        <v>319</v>
      </c>
      <c r="C44" s="24" t="s">
        <v>320</v>
      </c>
      <c r="D44" s="24" t="s">
        <v>321</v>
      </c>
      <c r="E44" s="24" t="s">
        <v>497</v>
      </c>
      <c r="F44" s="24" t="s">
        <v>498</v>
      </c>
      <c r="G44" s="24" t="s">
        <v>499</v>
      </c>
      <c r="H44" s="24" t="s">
        <v>500</v>
      </c>
      <c r="I44" s="24" t="s">
        <v>501</v>
      </c>
    </row>
    <row r="45" spans="1:9" x14ac:dyDescent="0.3">
      <c r="A45" s="44" t="s">
        <v>56</v>
      </c>
      <c r="B45" s="44" t="s">
        <v>332</v>
      </c>
      <c r="C45" s="44">
        <v>2</v>
      </c>
      <c r="D45" s="44">
        <v>4</v>
      </c>
      <c r="E45" s="44" t="s">
        <v>502</v>
      </c>
      <c r="F45" s="44">
        <v>5.1999999999999998E-2</v>
      </c>
      <c r="G45" s="44">
        <v>37.96</v>
      </c>
      <c r="H45" s="44">
        <v>302</v>
      </c>
      <c r="I45" s="44">
        <v>607</v>
      </c>
    </row>
    <row r="46" spans="1:9" x14ac:dyDescent="0.3">
      <c r="A46" s="44" t="s">
        <v>8</v>
      </c>
      <c r="B46" s="44" t="s">
        <v>323</v>
      </c>
      <c r="C46" s="44">
        <v>2</v>
      </c>
      <c r="D46" s="44">
        <v>4</v>
      </c>
      <c r="E46" s="44" t="s">
        <v>267</v>
      </c>
      <c r="F46" s="44">
        <v>0.08</v>
      </c>
      <c r="G46" s="44">
        <v>58.4</v>
      </c>
      <c r="H46" s="44">
        <v>701</v>
      </c>
      <c r="I46" s="44">
        <v>2102</v>
      </c>
    </row>
    <row r="47" spans="1:9" x14ac:dyDescent="0.3">
      <c r="A47" s="44" t="s">
        <v>163</v>
      </c>
      <c r="B47" s="44" t="s">
        <v>323</v>
      </c>
      <c r="C47" s="44">
        <v>2</v>
      </c>
      <c r="D47" s="44">
        <v>4</v>
      </c>
      <c r="E47" s="44" t="s">
        <v>503</v>
      </c>
      <c r="F47" s="44" t="s">
        <v>504</v>
      </c>
      <c r="G47" s="44">
        <v>40.99</v>
      </c>
      <c r="H47" s="44">
        <v>443</v>
      </c>
      <c r="I47" s="44">
        <v>1107</v>
      </c>
    </row>
    <row r="48" spans="1:9" x14ac:dyDescent="0.3">
      <c r="A48" s="44" t="s">
        <v>9</v>
      </c>
      <c r="B48" s="44" t="s">
        <v>329</v>
      </c>
      <c r="C48" s="44">
        <v>2</v>
      </c>
      <c r="D48" s="44">
        <v>4</v>
      </c>
      <c r="E48" s="44" t="s">
        <v>505</v>
      </c>
      <c r="F48" s="44">
        <v>0.06</v>
      </c>
      <c r="G48" s="44">
        <v>40</v>
      </c>
      <c r="H48" s="44">
        <v>480</v>
      </c>
      <c r="I48" s="44">
        <v>1440</v>
      </c>
    </row>
    <row r="49" spans="1:9" x14ac:dyDescent="0.3">
      <c r="A49" s="44" t="s">
        <v>511</v>
      </c>
      <c r="B49" s="44" t="s">
        <v>323</v>
      </c>
      <c r="C49" s="44">
        <v>2</v>
      </c>
      <c r="D49" s="44">
        <v>4</v>
      </c>
      <c r="E49" s="44" t="s">
        <v>267</v>
      </c>
      <c r="F49" s="44">
        <v>0.153</v>
      </c>
      <c r="G49" s="44">
        <v>111.69</v>
      </c>
      <c r="H49" s="44">
        <v>1340</v>
      </c>
      <c r="I49" s="44">
        <v>4021</v>
      </c>
    </row>
    <row r="50" spans="1:9" x14ac:dyDescent="0.3">
      <c r="A50" s="44" t="s">
        <v>165</v>
      </c>
      <c r="B50" s="44" t="s">
        <v>512</v>
      </c>
      <c r="C50" s="44">
        <v>4</v>
      </c>
      <c r="D50" s="44">
        <v>4</v>
      </c>
      <c r="E50" s="44">
        <v>200</v>
      </c>
      <c r="F50" s="44">
        <v>0.24</v>
      </c>
      <c r="G50" s="44">
        <v>131.4</v>
      </c>
      <c r="H50" s="44">
        <v>1051</v>
      </c>
      <c r="I50" s="44">
        <v>3154</v>
      </c>
    </row>
    <row r="51" spans="1:9" x14ac:dyDescent="0.3">
      <c r="A51" s="44" t="s">
        <v>10</v>
      </c>
      <c r="B51" s="44" t="s">
        <v>333</v>
      </c>
      <c r="C51" s="44">
        <v>2</v>
      </c>
      <c r="D51" s="44">
        <v>7.5</v>
      </c>
      <c r="E51" s="44" t="s">
        <v>267</v>
      </c>
      <c r="F51" s="44">
        <v>0.126</v>
      </c>
      <c r="G51" s="44">
        <v>64.97</v>
      </c>
      <c r="H51" s="44">
        <v>780</v>
      </c>
      <c r="I51" s="44">
        <v>2339</v>
      </c>
    </row>
    <row r="52" spans="1:9" x14ac:dyDescent="0.3">
      <c r="A52" s="44" t="s">
        <v>11</v>
      </c>
      <c r="B52" s="44" t="s">
        <v>507</v>
      </c>
      <c r="C52" s="44">
        <v>2</v>
      </c>
      <c r="D52" s="44">
        <v>4</v>
      </c>
      <c r="E52" s="44">
        <v>50</v>
      </c>
      <c r="F52" s="44">
        <v>0.12</v>
      </c>
      <c r="G52" s="44">
        <v>87.6</v>
      </c>
      <c r="H52" s="44">
        <v>1051</v>
      </c>
      <c r="I52" s="44">
        <v>3154</v>
      </c>
    </row>
    <row r="53" spans="1:9" x14ac:dyDescent="0.3">
      <c r="A53" s="44" t="s">
        <v>12</v>
      </c>
      <c r="B53" s="44" t="s">
        <v>323</v>
      </c>
      <c r="C53" s="44">
        <v>2</v>
      </c>
      <c r="D53" s="44">
        <v>4</v>
      </c>
      <c r="E53" s="44">
        <v>25</v>
      </c>
      <c r="F53" s="44">
        <v>0.11799999999999999</v>
      </c>
      <c r="G53" s="44">
        <v>80.400000000000006</v>
      </c>
      <c r="H53" s="44">
        <v>965</v>
      </c>
      <c r="I53" s="44">
        <v>2894</v>
      </c>
    </row>
    <row r="54" spans="1:9" x14ac:dyDescent="0.3">
      <c r="A54" s="44" t="s">
        <v>166</v>
      </c>
      <c r="B54" s="44" t="s">
        <v>334</v>
      </c>
      <c r="C54" s="44">
        <v>2</v>
      </c>
      <c r="D54" s="44">
        <v>8</v>
      </c>
      <c r="E54" s="44" t="s">
        <v>508</v>
      </c>
      <c r="F54" s="44">
        <v>0.16</v>
      </c>
      <c r="G54" s="44">
        <v>116.8</v>
      </c>
      <c r="H54" s="44">
        <v>1402</v>
      </c>
      <c r="I54" s="44">
        <v>4205</v>
      </c>
    </row>
    <row r="55" spans="1:9" x14ac:dyDescent="0.3">
      <c r="A55" s="44" t="s">
        <v>13</v>
      </c>
      <c r="B55" s="44" t="s">
        <v>329</v>
      </c>
      <c r="C55" s="44">
        <v>2</v>
      </c>
      <c r="D55" s="44">
        <v>7.5</v>
      </c>
      <c r="E55" s="44">
        <v>738</v>
      </c>
      <c r="F55" s="44">
        <v>0.24</v>
      </c>
      <c r="G55" s="44">
        <v>175.2</v>
      </c>
      <c r="H55" s="44">
        <v>2102</v>
      </c>
      <c r="I55" s="44">
        <v>6307</v>
      </c>
    </row>
    <row r="56" spans="1:9" x14ac:dyDescent="0.3">
      <c r="A56" s="44" t="s">
        <v>513</v>
      </c>
      <c r="B56" s="44" t="s">
        <v>335</v>
      </c>
      <c r="C56" s="44">
        <v>2</v>
      </c>
      <c r="D56" s="44">
        <v>7</v>
      </c>
      <c r="E56" s="44" t="s">
        <v>509</v>
      </c>
      <c r="F56" s="44">
        <v>0.17</v>
      </c>
      <c r="G56" s="44">
        <v>124.1</v>
      </c>
      <c r="H56" s="44">
        <v>1489</v>
      </c>
      <c r="I56" s="44">
        <v>4468</v>
      </c>
    </row>
    <row r="57" spans="1:9" x14ac:dyDescent="0.3">
      <c r="A57" s="44" t="s">
        <v>168</v>
      </c>
      <c r="B57" s="44" t="s">
        <v>323</v>
      </c>
      <c r="C57" s="44">
        <v>2</v>
      </c>
      <c r="D57" s="44">
        <v>4</v>
      </c>
      <c r="E57" s="44" t="s">
        <v>267</v>
      </c>
      <c r="F57" s="44">
        <v>5.7000000000000002E-2</v>
      </c>
      <c r="G57" s="44">
        <v>41.76</v>
      </c>
      <c r="H57" s="44">
        <v>501</v>
      </c>
      <c r="I57" s="44">
        <v>1503</v>
      </c>
    </row>
    <row r="58" spans="1:9" x14ac:dyDescent="0.3">
      <c r="A58" s="44" t="s">
        <v>15</v>
      </c>
      <c r="B58" s="44" t="s">
        <v>359</v>
      </c>
      <c r="C58" s="44">
        <v>4</v>
      </c>
      <c r="D58" s="44">
        <v>4</v>
      </c>
      <c r="E58" s="44" t="s">
        <v>510</v>
      </c>
      <c r="F58" s="44">
        <v>0.14799999999999999</v>
      </c>
      <c r="G58" s="44">
        <v>108.04</v>
      </c>
      <c r="H58" s="44">
        <v>1296</v>
      </c>
      <c r="I58" s="44">
        <v>3889</v>
      </c>
    </row>
    <row r="59" spans="1:9" x14ac:dyDescent="0.3">
      <c r="A59" s="44" t="s">
        <v>16</v>
      </c>
      <c r="B59" s="44">
        <v>4</v>
      </c>
      <c r="C59" s="44">
        <v>2</v>
      </c>
      <c r="D59" s="44">
        <v>4</v>
      </c>
      <c r="E59" s="44" t="s">
        <v>267</v>
      </c>
      <c r="F59" s="44">
        <v>0.11799999999999999</v>
      </c>
      <c r="G59" s="44">
        <v>86.14</v>
      </c>
      <c r="H59" s="44">
        <v>1034</v>
      </c>
      <c r="I59" s="44">
        <v>3101</v>
      </c>
    </row>
    <row r="61" spans="1:9" x14ac:dyDescent="0.3">
      <c r="A61" s="66" t="s">
        <v>514</v>
      </c>
      <c r="B61" s="44" t="s">
        <v>481</v>
      </c>
      <c r="C61" s="66" t="s">
        <v>516</v>
      </c>
    </row>
    <row r="62" spans="1:9" x14ac:dyDescent="0.3">
      <c r="A62" s="66"/>
      <c r="B62" s="44" t="s">
        <v>482</v>
      </c>
      <c r="C62" s="66"/>
    </row>
    <row r="63" spans="1:9" x14ac:dyDescent="0.3">
      <c r="A63" s="66"/>
      <c r="B63" s="44" t="s">
        <v>483</v>
      </c>
      <c r="C63" s="66"/>
    </row>
    <row r="64" spans="1:9" x14ac:dyDescent="0.3">
      <c r="A64" s="66"/>
      <c r="B64" s="44" t="s">
        <v>515</v>
      </c>
      <c r="C64" s="66"/>
    </row>
    <row r="65" spans="1:3" x14ac:dyDescent="0.3">
      <c r="A65" s="66"/>
      <c r="B65" s="44" t="s">
        <v>517</v>
      </c>
      <c r="C65" s="64" t="s">
        <v>199</v>
      </c>
    </row>
    <row r="66" spans="1:3" x14ac:dyDescent="0.3">
      <c r="A66" s="66"/>
      <c r="B66" s="44" t="s">
        <v>491</v>
      </c>
      <c r="C66" s="64"/>
    </row>
    <row r="67" spans="1:3" x14ac:dyDescent="0.3">
      <c r="A67" s="66"/>
      <c r="B67" s="44" t="s">
        <v>481</v>
      </c>
      <c r="C67" s="64"/>
    </row>
    <row r="68" spans="1:3" x14ac:dyDescent="0.3">
      <c r="A68" s="66"/>
      <c r="B68" s="44" t="s">
        <v>518</v>
      </c>
      <c r="C68" s="64"/>
    </row>
    <row r="69" spans="1:3" x14ac:dyDescent="0.3">
      <c r="A69" s="66"/>
      <c r="B69" s="44" t="s">
        <v>519</v>
      </c>
      <c r="C69" s="64"/>
    </row>
    <row r="70" spans="1:3" x14ac:dyDescent="0.3">
      <c r="A70" s="66"/>
      <c r="B70" s="44" t="s">
        <v>520</v>
      </c>
      <c r="C70" s="64"/>
    </row>
    <row r="72" spans="1:3" ht="13.5" customHeight="1" x14ac:dyDescent="0.3">
      <c r="A72" s="66" t="s">
        <v>514</v>
      </c>
      <c r="B72" s="44" t="s">
        <v>515</v>
      </c>
      <c r="C72" s="64" t="s">
        <v>527</v>
      </c>
    </row>
    <row r="73" spans="1:3" x14ac:dyDescent="0.3">
      <c r="A73" s="66"/>
      <c r="B73" s="44" t="s">
        <v>525</v>
      </c>
      <c r="C73" s="64"/>
    </row>
    <row r="74" spans="1:3" x14ac:dyDescent="0.3">
      <c r="A74" s="66"/>
      <c r="B74" s="44" t="s">
        <v>482</v>
      </c>
      <c r="C74" s="64"/>
    </row>
    <row r="75" spans="1:3" x14ac:dyDescent="0.3">
      <c r="A75" s="66"/>
      <c r="B75" s="44" t="s">
        <v>526</v>
      </c>
      <c r="C75" s="64"/>
    </row>
    <row r="76" spans="1:3" ht="13.5" customHeight="1" x14ac:dyDescent="0.3">
      <c r="A76" s="66"/>
      <c r="B76" s="44" t="s">
        <v>517</v>
      </c>
      <c r="C76" s="64" t="s">
        <v>523</v>
      </c>
    </row>
    <row r="77" spans="1:3" x14ac:dyDescent="0.3">
      <c r="A77" s="66"/>
      <c r="B77" s="44" t="s">
        <v>528</v>
      </c>
      <c r="C77" s="64"/>
    </row>
    <row r="78" spans="1:3" x14ac:dyDescent="0.3">
      <c r="A78" s="66"/>
      <c r="B78" s="44" t="s">
        <v>526</v>
      </c>
      <c r="C78" s="64"/>
    </row>
    <row r="79" spans="1:3" ht="13.5" customHeight="1" x14ac:dyDescent="0.3">
      <c r="A79" s="66"/>
      <c r="B79" s="44" t="s">
        <v>529</v>
      </c>
      <c r="C79" s="64"/>
    </row>
    <row r="80" spans="1:3" x14ac:dyDescent="0.3">
      <c r="A80" s="66"/>
      <c r="B80" s="44" t="s">
        <v>520</v>
      </c>
      <c r="C80" s="64" t="s">
        <v>524</v>
      </c>
    </row>
    <row r="81" spans="1:3" x14ac:dyDescent="0.3">
      <c r="A81" s="66"/>
      <c r="B81" s="44" t="s">
        <v>530</v>
      </c>
      <c r="C81" s="64"/>
    </row>
    <row r="83" spans="1:3" x14ac:dyDescent="0.3">
      <c r="A83" s="41" t="s">
        <v>531</v>
      </c>
    </row>
  </sheetData>
  <mergeCells count="7">
    <mergeCell ref="C80:C81"/>
    <mergeCell ref="C61:C64"/>
    <mergeCell ref="C65:C70"/>
    <mergeCell ref="A61:A70"/>
    <mergeCell ref="A72:A81"/>
    <mergeCell ref="C72:C75"/>
    <mergeCell ref="C76:C79"/>
  </mergeCells>
  <phoneticPr fontId="1" type="noConversion"/>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83"/>
  <sheetViews>
    <sheetView topLeftCell="A61" workbookViewId="0">
      <selection activeCell="F86" sqref="F86"/>
    </sheetView>
  </sheetViews>
  <sheetFormatPr defaultRowHeight="13.5" x14ac:dyDescent="0.3"/>
  <cols>
    <col min="1" max="16384" width="9" style="25"/>
  </cols>
  <sheetData>
    <row r="2" spans="1:16" x14ac:dyDescent="0.3">
      <c r="A2" s="44" t="s">
        <v>443</v>
      </c>
      <c r="B2" s="44"/>
      <c r="C2" s="44"/>
      <c r="D2" s="44"/>
      <c r="E2" s="44"/>
      <c r="F2" s="44"/>
      <c r="G2" s="44"/>
      <c r="H2" s="44"/>
      <c r="I2" s="44"/>
      <c r="J2" s="44"/>
      <c r="K2" s="44"/>
      <c r="L2" s="44"/>
      <c r="M2" s="44"/>
      <c r="N2" s="44"/>
      <c r="O2" s="44"/>
      <c r="P2" s="44"/>
    </row>
    <row r="3" spans="1:16" x14ac:dyDescent="0.3">
      <c r="A3" s="44"/>
      <c r="B3" s="34" t="s">
        <v>56</v>
      </c>
      <c r="C3" s="34" t="s">
        <v>8</v>
      </c>
      <c r="D3" s="34" t="s">
        <v>163</v>
      </c>
      <c r="E3" s="34" t="s">
        <v>9</v>
      </c>
      <c r="F3" s="34" t="s">
        <v>176</v>
      </c>
      <c r="G3" s="34" t="s">
        <v>165</v>
      </c>
      <c r="H3" s="34" t="s">
        <v>10</v>
      </c>
      <c r="I3" s="34" t="s">
        <v>11</v>
      </c>
      <c r="J3" s="34" t="s">
        <v>37</v>
      </c>
      <c r="K3" s="34" t="s">
        <v>166</v>
      </c>
      <c r="L3" s="34" t="s">
        <v>13</v>
      </c>
      <c r="M3" s="34" t="s">
        <v>38</v>
      </c>
      <c r="N3" s="34" t="s">
        <v>168</v>
      </c>
      <c r="O3" s="34" t="s">
        <v>15</v>
      </c>
      <c r="P3" s="34" t="s">
        <v>16</v>
      </c>
    </row>
    <row r="4" spans="1:16" x14ac:dyDescent="0.3">
      <c r="A4" s="44" t="s">
        <v>217</v>
      </c>
      <c r="B4" s="44">
        <v>5643</v>
      </c>
      <c r="C4" s="44">
        <v>7798</v>
      </c>
      <c r="D4" s="44">
        <v>2816</v>
      </c>
      <c r="E4" s="44">
        <v>4582</v>
      </c>
      <c r="F4" s="44">
        <v>4953</v>
      </c>
      <c r="G4" s="44">
        <v>8640</v>
      </c>
      <c r="H4" s="44">
        <v>4385</v>
      </c>
      <c r="I4" s="44">
        <v>2801</v>
      </c>
      <c r="J4" s="44">
        <v>5642</v>
      </c>
      <c r="K4" s="44">
        <v>7277</v>
      </c>
      <c r="L4" s="44">
        <v>3378</v>
      </c>
      <c r="M4" s="44">
        <v>5978</v>
      </c>
      <c r="N4" s="44">
        <v>4615</v>
      </c>
      <c r="O4" s="44">
        <v>12471</v>
      </c>
      <c r="P4" s="44">
        <v>3376</v>
      </c>
    </row>
    <row r="5" spans="1:16" x14ac:dyDescent="0.3">
      <c r="A5" s="44" t="s">
        <v>431</v>
      </c>
      <c r="B5" s="44">
        <v>6461</v>
      </c>
      <c r="C5" s="44">
        <v>10110</v>
      </c>
      <c r="D5" s="44">
        <v>3666</v>
      </c>
      <c r="E5" s="44">
        <v>6266</v>
      </c>
      <c r="F5" s="44">
        <v>7462</v>
      </c>
      <c r="G5" s="44">
        <v>9438</v>
      </c>
      <c r="H5" s="44">
        <v>6080</v>
      </c>
      <c r="I5" s="44">
        <v>3190</v>
      </c>
      <c r="J5" s="44">
        <v>8340</v>
      </c>
      <c r="K5" s="44">
        <v>8521</v>
      </c>
      <c r="L5" s="44">
        <v>3851</v>
      </c>
      <c r="M5" s="44">
        <v>7007</v>
      </c>
      <c r="N5" s="44">
        <v>5241</v>
      </c>
      <c r="O5" s="44">
        <v>14728</v>
      </c>
      <c r="P5" s="44">
        <v>3520</v>
      </c>
    </row>
    <row r="6" spans="1:16" x14ac:dyDescent="0.3">
      <c r="A6" s="44" t="s">
        <v>218</v>
      </c>
      <c r="B6" s="44">
        <v>6532</v>
      </c>
      <c r="C6" s="44">
        <v>10507</v>
      </c>
      <c r="D6" s="44">
        <v>3904</v>
      </c>
      <c r="E6" s="44">
        <v>8962</v>
      </c>
      <c r="F6" s="44">
        <v>7604</v>
      </c>
      <c r="G6" s="44">
        <v>9573</v>
      </c>
      <c r="H6" s="44">
        <v>6306</v>
      </c>
      <c r="I6" s="44">
        <v>3417</v>
      </c>
      <c r="J6" s="44">
        <v>8553</v>
      </c>
      <c r="K6" s="44">
        <v>10054</v>
      </c>
      <c r="L6" s="44">
        <v>6207</v>
      </c>
      <c r="M6" s="44">
        <v>7134</v>
      </c>
      <c r="N6" s="44">
        <v>5360</v>
      </c>
      <c r="O6" s="44">
        <v>15750</v>
      </c>
      <c r="P6" s="44">
        <v>3571</v>
      </c>
    </row>
    <row r="7" spans="1:16" x14ac:dyDescent="0.3">
      <c r="A7" s="44" t="s">
        <v>432</v>
      </c>
      <c r="B7" s="44">
        <v>6587</v>
      </c>
      <c r="C7" s="44">
        <v>10714</v>
      </c>
      <c r="D7" s="44">
        <v>4011</v>
      </c>
      <c r="E7" s="44">
        <v>9435</v>
      </c>
      <c r="F7" s="44">
        <v>7643</v>
      </c>
      <c r="G7" s="44">
        <v>9760</v>
      </c>
      <c r="H7" s="44">
        <v>6481</v>
      </c>
      <c r="I7" s="44">
        <v>3537</v>
      </c>
      <c r="J7" s="44">
        <v>8635</v>
      </c>
      <c r="K7" s="44">
        <v>10666</v>
      </c>
      <c r="L7" s="44">
        <v>6996</v>
      </c>
      <c r="M7" s="44">
        <v>7162</v>
      </c>
      <c r="N7" s="44">
        <v>5474</v>
      </c>
      <c r="O7" s="44">
        <v>16110</v>
      </c>
      <c r="P7" s="44">
        <v>3614</v>
      </c>
    </row>
    <row r="8" spans="1:16" x14ac:dyDescent="0.3">
      <c r="A8" s="44" t="s">
        <v>219</v>
      </c>
      <c r="B8" s="44">
        <v>6619</v>
      </c>
      <c r="C8" s="44">
        <v>10801</v>
      </c>
      <c r="D8" s="44">
        <v>4162</v>
      </c>
      <c r="E8" s="44">
        <v>9534</v>
      </c>
      <c r="F8" s="44">
        <v>7673</v>
      </c>
      <c r="G8" s="44">
        <v>10183</v>
      </c>
      <c r="H8" s="44">
        <v>6802</v>
      </c>
      <c r="I8" s="44">
        <v>3705</v>
      </c>
      <c r="J8" s="44">
        <v>8669</v>
      </c>
      <c r="K8" s="44">
        <v>11058</v>
      </c>
      <c r="L8" s="44">
        <v>7079</v>
      </c>
      <c r="M8" s="44">
        <v>7182</v>
      </c>
      <c r="N8" s="44">
        <v>5792</v>
      </c>
      <c r="O8" s="44">
        <v>16321</v>
      </c>
      <c r="P8" s="44">
        <v>3636</v>
      </c>
    </row>
    <row r="10" spans="1:16" x14ac:dyDescent="0.3">
      <c r="A10" s="44" t="s">
        <v>444</v>
      </c>
      <c r="B10" s="44"/>
      <c r="C10" s="44"/>
      <c r="D10" s="44"/>
      <c r="E10" s="44"/>
      <c r="F10" s="44"/>
      <c r="G10" s="44"/>
      <c r="H10" s="44"/>
      <c r="I10" s="44"/>
      <c r="J10" s="44"/>
      <c r="K10" s="44"/>
      <c r="L10" s="44"/>
      <c r="M10" s="44"/>
      <c r="N10" s="44"/>
      <c r="O10" s="44"/>
      <c r="P10" s="44"/>
    </row>
    <row r="11" spans="1:16" x14ac:dyDescent="0.3">
      <c r="A11" s="26"/>
      <c r="B11" s="34" t="s">
        <v>56</v>
      </c>
      <c r="C11" s="34" t="s">
        <v>8</v>
      </c>
      <c r="D11" s="34" t="s">
        <v>163</v>
      </c>
      <c r="E11" s="34" t="s">
        <v>9</v>
      </c>
      <c r="F11" s="34" t="s">
        <v>176</v>
      </c>
      <c r="G11" s="34" t="s">
        <v>165</v>
      </c>
      <c r="H11" s="34" t="s">
        <v>10</v>
      </c>
      <c r="I11" s="34" t="s">
        <v>11</v>
      </c>
      <c r="J11" s="34" t="s">
        <v>37</v>
      </c>
      <c r="K11" s="34" t="s">
        <v>166</v>
      </c>
      <c r="L11" s="34" t="s">
        <v>13</v>
      </c>
      <c r="M11" s="34" t="s">
        <v>38</v>
      </c>
      <c r="N11" s="34" t="s">
        <v>168</v>
      </c>
      <c r="O11" s="34" t="s">
        <v>15</v>
      </c>
      <c r="P11" s="34" t="s">
        <v>16</v>
      </c>
    </row>
    <row r="12" spans="1:16" x14ac:dyDescent="0.3">
      <c r="A12" s="44" t="s">
        <v>244</v>
      </c>
      <c r="B12" s="39">
        <v>8.0000000000000002E-3</v>
      </c>
      <c r="C12" s="37">
        <v>2.9000000000000001E-2</v>
      </c>
      <c r="D12" s="37">
        <v>0.02</v>
      </c>
      <c r="E12" s="40">
        <v>0.13700000000000001</v>
      </c>
      <c r="F12" s="37">
        <v>2.1000000000000001E-2</v>
      </c>
      <c r="G12" s="37">
        <v>1.4999999999999999E-2</v>
      </c>
      <c r="H12" s="37">
        <v>2.3E-2</v>
      </c>
      <c r="I12" s="37">
        <v>0.02</v>
      </c>
      <c r="J12" s="37">
        <v>3.3000000000000002E-2</v>
      </c>
      <c r="K12" s="40">
        <v>9.4E-2</v>
      </c>
      <c r="L12" s="40">
        <v>0.14000000000000001</v>
      </c>
      <c r="M12" s="39">
        <v>8.9999999999999993E-3</v>
      </c>
      <c r="N12" s="37">
        <v>1.2E-2</v>
      </c>
      <c r="O12" s="40">
        <v>5.8999999999999997E-2</v>
      </c>
      <c r="P12" s="39">
        <v>3.0000000000000001E-3</v>
      </c>
    </row>
    <row r="14" spans="1:16" x14ac:dyDescent="0.3">
      <c r="A14" s="25" t="s">
        <v>445</v>
      </c>
    </row>
    <row r="15" spans="1:16" x14ac:dyDescent="0.3">
      <c r="A15" s="26"/>
      <c r="B15" s="34" t="s">
        <v>56</v>
      </c>
      <c r="C15" s="34" t="s">
        <v>8</v>
      </c>
      <c r="D15" s="34" t="s">
        <v>163</v>
      </c>
      <c r="E15" s="34" t="s">
        <v>9</v>
      </c>
      <c r="F15" s="34" t="s">
        <v>176</v>
      </c>
      <c r="G15" s="34" t="s">
        <v>165</v>
      </c>
      <c r="H15" s="34" t="s">
        <v>10</v>
      </c>
      <c r="I15" s="34" t="s">
        <v>11</v>
      </c>
      <c r="J15" s="34" t="s">
        <v>37</v>
      </c>
      <c r="K15" s="34" t="s">
        <v>166</v>
      </c>
      <c r="L15" s="34" t="s">
        <v>13</v>
      </c>
      <c r="M15" s="34" t="s">
        <v>38</v>
      </c>
      <c r="N15" s="34" t="s">
        <v>168</v>
      </c>
      <c r="O15" s="34" t="s">
        <v>15</v>
      </c>
      <c r="P15" s="34" t="s">
        <v>16</v>
      </c>
    </row>
    <row r="16" spans="1:16" x14ac:dyDescent="0.3">
      <c r="A16" s="44" t="s">
        <v>217</v>
      </c>
      <c r="B16" s="44">
        <v>6508</v>
      </c>
      <c r="C16" s="44">
        <v>8260</v>
      </c>
      <c r="D16" s="44">
        <v>3272</v>
      </c>
      <c r="E16" s="44">
        <v>4777</v>
      </c>
      <c r="F16" s="44">
        <v>5592</v>
      </c>
      <c r="G16" s="44">
        <v>10289</v>
      </c>
      <c r="H16" s="44">
        <v>4880</v>
      </c>
      <c r="I16" s="44">
        <v>3227</v>
      </c>
      <c r="J16" s="44">
        <v>6305</v>
      </c>
      <c r="K16" s="44">
        <v>7852</v>
      </c>
      <c r="L16" s="44">
        <v>3815</v>
      </c>
      <c r="M16" s="44">
        <v>6572</v>
      </c>
      <c r="N16" s="44">
        <v>5344</v>
      </c>
      <c r="O16" s="44">
        <v>13770</v>
      </c>
      <c r="P16" s="44">
        <v>3515</v>
      </c>
    </row>
    <row r="17" spans="1:16" x14ac:dyDescent="0.3">
      <c r="A17" s="44" t="s">
        <v>431</v>
      </c>
      <c r="B17" s="44">
        <v>7052</v>
      </c>
      <c r="C17" s="44">
        <v>10953</v>
      </c>
      <c r="D17" s="44">
        <v>4212</v>
      </c>
      <c r="E17" s="44">
        <v>6548</v>
      </c>
      <c r="F17" s="44">
        <v>8723</v>
      </c>
      <c r="G17" s="44">
        <v>11258</v>
      </c>
      <c r="H17" s="44">
        <v>6756</v>
      </c>
      <c r="I17" s="44">
        <v>3661</v>
      </c>
      <c r="J17" s="44">
        <v>9566</v>
      </c>
      <c r="K17" s="44">
        <v>9234</v>
      </c>
      <c r="L17" s="44">
        <v>4357</v>
      </c>
      <c r="M17" s="44">
        <v>7813</v>
      </c>
      <c r="N17" s="44">
        <v>6102</v>
      </c>
      <c r="O17" s="44">
        <v>16487</v>
      </c>
      <c r="P17" s="44">
        <v>3671</v>
      </c>
    </row>
    <row r="18" spans="1:16" x14ac:dyDescent="0.3">
      <c r="A18" s="44" t="s">
        <v>218</v>
      </c>
      <c r="B18" s="44">
        <v>7114</v>
      </c>
      <c r="C18" s="44">
        <v>11421</v>
      </c>
      <c r="D18" s="44">
        <v>4491</v>
      </c>
      <c r="E18" s="44">
        <v>9727</v>
      </c>
      <c r="F18" s="44">
        <v>8896</v>
      </c>
      <c r="G18" s="44">
        <v>11418</v>
      </c>
      <c r="H18" s="44">
        <v>6974</v>
      </c>
      <c r="I18" s="44">
        <v>3752</v>
      </c>
      <c r="J18" s="44">
        <v>9820</v>
      </c>
      <c r="K18" s="44">
        <v>10856</v>
      </c>
      <c r="L18" s="44">
        <v>7212</v>
      </c>
      <c r="M18" s="44">
        <v>7938</v>
      </c>
      <c r="N18" s="44">
        <v>6219</v>
      </c>
      <c r="O18" s="44">
        <v>17653</v>
      </c>
      <c r="P18" s="44">
        <v>3725</v>
      </c>
    </row>
    <row r="19" spans="1:16" x14ac:dyDescent="0.3">
      <c r="A19" s="44" t="s">
        <v>432</v>
      </c>
      <c r="B19" s="44">
        <v>7163</v>
      </c>
      <c r="C19" s="44">
        <v>11652</v>
      </c>
      <c r="D19" s="44">
        <v>4618</v>
      </c>
      <c r="E19" s="44">
        <v>10181</v>
      </c>
      <c r="F19" s="44">
        <v>8941</v>
      </c>
      <c r="G19" s="44">
        <v>11645</v>
      </c>
      <c r="H19" s="44">
        <v>7105</v>
      </c>
      <c r="I19" s="44">
        <v>3833</v>
      </c>
      <c r="J19" s="44">
        <v>9894</v>
      </c>
      <c r="K19" s="44">
        <v>11411</v>
      </c>
      <c r="L19" s="44">
        <v>8094</v>
      </c>
      <c r="M19" s="44">
        <v>7963</v>
      </c>
      <c r="N19" s="44">
        <v>6331</v>
      </c>
      <c r="O19" s="44">
        <v>18039</v>
      </c>
      <c r="P19" s="44">
        <v>3769</v>
      </c>
    </row>
    <row r="20" spans="1:16" x14ac:dyDescent="0.3">
      <c r="A20" s="44" t="s">
        <v>219</v>
      </c>
      <c r="B20" s="44">
        <v>7193</v>
      </c>
      <c r="C20" s="44">
        <v>11744</v>
      </c>
      <c r="D20" s="44">
        <v>4797</v>
      </c>
      <c r="E20" s="44">
        <v>10242</v>
      </c>
      <c r="F20" s="44">
        <v>8976</v>
      </c>
      <c r="G20" s="44">
        <v>12169</v>
      </c>
      <c r="H20" s="44">
        <v>7448</v>
      </c>
      <c r="I20" s="44">
        <v>3984</v>
      </c>
      <c r="J20" s="44">
        <v>9931</v>
      </c>
      <c r="K20" s="44">
        <v>11837</v>
      </c>
      <c r="L20" s="44">
        <v>8168</v>
      </c>
      <c r="M20" s="44">
        <v>7983</v>
      </c>
      <c r="N20" s="44">
        <v>6648</v>
      </c>
      <c r="O20" s="44">
        <v>18248</v>
      </c>
      <c r="P20" s="44">
        <v>3793</v>
      </c>
    </row>
    <row r="21" spans="1:16" x14ac:dyDescent="0.3">
      <c r="A21" s="44" t="s">
        <v>244</v>
      </c>
      <c r="B21" s="39">
        <v>4.0000000000000001E-3</v>
      </c>
      <c r="C21" s="37">
        <v>3.1E-2</v>
      </c>
      <c r="D21" s="37">
        <v>2.1999999999999999E-2</v>
      </c>
      <c r="E21" s="40">
        <v>0.14099999999999999</v>
      </c>
      <c r="F21" s="37">
        <v>2.5000000000000001E-2</v>
      </c>
      <c r="G21" s="37">
        <v>1.7000000000000001E-2</v>
      </c>
      <c r="H21" s="37">
        <v>1.7000000000000001E-2</v>
      </c>
      <c r="I21" s="39">
        <v>8.9999999999999993E-3</v>
      </c>
      <c r="J21" s="37">
        <v>3.5999999999999997E-2</v>
      </c>
      <c r="K21" s="40">
        <v>8.2000000000000003E-2</v>
      </c>
      <c r="L21" s="40">
        <v>0.152</v>
      </c>
      <c r="M21" s="39">
        <v>8.9999999999999993E-3</v>
      </c>
      <c r="N21" s="37">
        <v>1.0999999999999999E-2</v>
      </c>
      <c r="O21" s="40">
        <v>6.0999999999999999E-2</v>
      </c>
      <c r="P21" s="39">
        <v>3.0000000000000001E-3</v>
      </c>
    </row>
    <row r="23" spans="1:16" x14ac:dyDescent="0.3">
      <c r="A23" s="25" t="s">
        <v>446</v>
      </c>
    </row>
    <row r="24" spans="1:16" x14ac:dyDescent="0.3">
      <c r="A24" s="26"/>
      <c r="B24" s="34" t="s">
        <v>56</v>
      </c>
      <c r="C24" s="34" t="s">
        <v>8</v>
      </c>
      <c r="D24" s="34" t="s">
        <v>163</v>
      </c>
      <c r="E24" s="34" t="s">
        <v>9</v>
      </c>
      <c r="F24" s="34" t="s">
        <v>176</v>
      </c>
      <c r="G24" s="34" t="s">
        <v>165</v>
      </c>
      <c r="H24" s="34" t="s">
        <v>10</v>
      </c>
      <c r="I24" s="34" t="s">
        <v>11</v>
      </c>
      <c r="J24" s="34" t="s">
        <v>37</v>
      </c>
      <c r="K24" s="34" t="s">
        <v>166</v>
      </c>
      <c r="L24" s="34" t="s">
        <v>13</v>
      </c>
      <c r="M24" s="34" t="s">
        <v>38</v>
      </c>
      <c r="N24" s="34" t="s">
        <v>168</v>
      </c>
      <c r="O24" s="34" t="s">
        <v>15</v>
      </c>
      <c r="P24" s="34" t="s">
        <v>16</v>
      </c>
    </row>
    <row r="25" spans="1:16" x14ac:dyDescent="0.3">
      <c r="A25" s="44" t="s">
        <v>217</v>
      </c>
      <c r="B25" s="44">
        <v>2185</v>
      </c>
      <c r="C25" s="44">
        <v>5949</v>
      </c>
      <c r="D25" s="44">
        <v>993</v>
      </c>
      <c r="E25" s="44">
        <v>3800</v>
      </c>
      <c r="F25" s="44">
        <v>2396</v>
      </c>
      <c r="G25" s="44">
        <v>2043</v>
      </c>
      <c r="H25" s="44">
        <v>2404</v>
      </c>
      <c r="I25" s="44">
        <v>1100</v>
      </c>
      <c r="J25" s="44">
        <v>2989</v>
      </c>
      <c r="K25" s="44">
        <v>4978</v>
      </c>
      <c r="L25" s="44">
        <v>1630</v>
      </c>
      <c r="M25" s="44">
        <v>3599</v>
      </c>
      <c r="N25" s="44">
        <v>1700</v>
      </c>
      <c r="O25" s="44">
        <v>7275</v>
      </c>
      <c r="P25" s="44">
        <v>2819</v>
      </c>
    </row>
    <row r="26" spans="1:16" x14ac:dyDescent="0.3">
      <c r="A26" s="44" t="s">
        <v>246</v>
      </c>
      <c r="B26" s="44">
        <v>4097</v>
      </c>
      <c r="C26" s="44">
        <v>6739</v>
      </c>
      <c r="D26" s="44">
        <v>1480</v>
      </c>
      <c r="E26" s="44">
        <v>5136</v>
      </c>
      <c r="F26" s="44">
        <v>2417</v>
      </c>
      <c r="G26" s="44">
        <v>2159</v>
      </c>
      <c r="H26" s="44">
        <v>3376</v>
      </c>
      <c r="I26" s="44">
        <v>1308</v>
      </c>
      <c r="J26" s="44">
        <v>3436</v>
      </c>
      <c r="K26" s="44">
        <v>5670</v>
      </c>
      <c r="L26" s="44">
        <v>1829</v>
      </c>
      <c r="M26" s="44">
        <v>3784</v>
      </c>
      <c r="N26" s="44">
        <v>1799</v>
      </c>
      <c r="O26" s="44">
        <v>7691</v>
      </c>
      <c r="P26" s="44">
        <v>2914</v>
      </c>
    </row>
    <row r="27" spans="1:16" x14ac:dyDescent="0.3">
      <c r="A27" s="44" t="s">
        <v>218</v>
      </c>
      <c r="B27" s="44">
        <v>4206</v>
      </c>
      <c r="C27" s="44">
        <v>6852</v>
      </c>
      <c r="D27" s="44">
        <v>1552</v>
      </c>
      <c r="E27" s="44">
        <v>5901</v>
      </c>
      <c r="F27" s="44">
        <v>2437</v>
      </c>
      <c r="G27" s="44">
        <v>2193</v>
      </c>
      <c r="H27" s="44">
        <v>3637</v>
      </c>
      <c r="I27" s="44">
        <v>2076</v>
      </c>
      <c r="J27" s="44">
        <v>3487</v>
      </c>
      <c r="K27" s="44">
        <v>6846</v>
      </c>
      <c r="L27" s="44">
        <v>2184</v>
      </c>
      <c r="M27" s="44">
        <v>3918</v>
      </c>
      <c r="N27" s="44">
        <v>1920</v>
      </c>
      <c r="O27" s="44">
        <v>8136</v>
      </c>
      <c r="P27" s="44">
        <v>2953</v>
      </c>
    </row>
    <row r="28" spans="1:16" x14ac:dyDescent="0.3">
      <c r="A28" s="44" t="s">
        <v>247</v>
      </c>
      <c r="B28" s="44">
        <v>4285</v>
      </c>
      <c r="C28" s="44">
        <v>6964</v>
      </c>
      <c r="D28" s="44">
        <v>1583</v>
      </c>
      <c r="E28" s="44">
        <v>6449</v>
      </c>
      <c r="F28" s="44">
        <v>2452</v>
      </c>
      <c r="G28" s="44">
        <v>2217</v>
      </c>
      <c r="H28" s="44">
        <v>3985</v>
      </c>
      <c r="I28" s="44">
        <v>2353</v>
      </c>
      <c r="J28" s="44">
        <v>3600</v>
      </c>
      <c r="K28" s="44">
        <v>7689</v>
      </c>
      <c r="L28" s="44">
        <v>2605</v>
      </c>
      <c r="M28" s="44">
        <v>3958</v>
      </c>
      <c r="N28" s="44">
        <v>2048</v>
      </c>
      <c r="O28" s="44">
        <v>8392</v>
      </c>
      <c r="P28" s="44">
        <v>2991</v>
      </c>
    </row>
    <row r="29" spans="1:16" x14ac:dyDescent="0.3">
      <c r="A29" s="44" t="s">
        <v>219</v>
      </c>
      <c r="B29" s="44">
        <v>4326</v>
      </c>
      <c r="C29" s="44">
        <v>7029</v>
      </c>
      <c r="D29" s="44">
        <v>1624</v>
      </c>
      <c r="E29" s="44">
        <v>6704</v>
      </c>
      <c r="F29" s="44">
        <v>2461</v>
      </c>
      <c r="G29" s="44">
        <v>2238</v>
      </c>
      <c r="H29" s="44">
        <v>4219</v>
      </c>
      <c r="I29" s="44">
        <v>2588</v>
      </c>
      <c r="J29" s="44">
        <v>3618</v>
      </c>
      <c r="K29" s="44">
        <v>7945</v>
      </c>
      <c r="L29" s="44">
        <v>2722</v>
      </c>
      <c r="M29" s="44">
        <v>3980</v>
      </c>
      <c r="N29" s="44">
        <v>2368</v>
      </c>
      <c r="O29" s="44">
        <v>8610</v>
      </c>
      <c r="P29" s="44">
        <v>3011</v>
      </c>
    </row>
    <row r="30" spans="1:16" x14ac:dyDescent="0.3">
      <c r="A30" s="44" t="s">
        <v>244</v>
      </c>
      <c r="B30" s="37">
        <v>2.5999999999999999E-2</v>
      </c>
      <c r="C30" s="37">
        <v>1.2E-2</v>
      </c>
      <c r="D30" s="37">
        <v>0.01</v>
      </c>
      <c r="E30" s="40">
        <v>0.109</v>
      </c>
      <c r="F30" s="39">
        <v>0</v>
      </c>
      <c r="G30" s="39">
        <v>1E-3</v>
      </c>
      <c r="H30" s="40">
        <v>5.2999999999999999E-2</v>
      </c>
      <c r="I30" s="37">
        <v>8.3000000000000004E-2</v>
      </c>
      <c r="J30" s="37">
        <v>1.4E-2</v>
      </c>
      <c r="K30" s="40">
        <v>0.16200000000000001</v>
      </c>
      <c r="L30" s="40">
        <v>7.0999999999999994E-2</v>
      </c>
      <c r="M30" s="37">
        <v>0.01</v>
      </c>
      <c r="N30" s="37">
        <v>1.7999999999999999E-2</v>
      </c>
      <c r="O30" s="37">
        <v>4.3999999999999997E-2</v>
      </c>
      <c r="P30" s="39">
        <v>0</v>
      </c>
    </row>
    <row r="32" spans="1:16" x14ac:dyDescent="0.3">
      <c r="A32" s="25" t="s">
        <v>253</v>
      </c>
    </row>
    <row r="33" spans="1:9" x14ac:dyDescent="0.3">
      <c r="A33" s="25" t="s">
        <v>449</v>
      </c>
    </row>
    <row r="34" spans="1:9" x14ac:dyDescent="0.3">
      <c r="A34" s="26"/>
      <c r="B34" s="26" t="s">
        <v>256</v>
      </c>
      <c r="C34" s="26" t="s">
        <v>257</v>
      </c>
      <c r="D34" s="26" t="s">
        <v>258</v>
      </c>
      <c r="E34" s="26" t="s">
        <v>259</v>
      </c>
    </row>
    <row r="35" spans="1:9" x14ac:dyDescent="0.3">
      <c r="A35" s="44" t="s">
        <v>9</v>
      </c>
      <c r="B35" s="37">
        <v>0.29099999999999998</v>
      </c>
      <c r="C35" s="37">
        <v>7.5999999999999998E-2</v>
      </c>
      <c r="D35" s="37">
        <v>0.13700000000000001</v>
      </c>
      <c r="E35" s="44" t="s">
        <v>447</v>
      </c>
    </row>
    <row r="36" spans="1:9" x14ac:dyDescent="0.3">
      <c r="A36" s="44" t="s">
        <v>166</v>
      </c>
      <c r="B36" s="37">
        <v>0.14599999999999999</v>
      </c>
      <c r="C36" s="37">
        <v>5.0999999999999997E-2</v>
      </c>
      <c r="D36" s="37">
        <v>9.4E-2</v>
      </c>
      <c r="E36" s="44" t="s">
        <v>447</v>
      </c>
    </row>
    <row r="37" spans="1:9" x14ac:dyDescent="0.3">
      <c r="A37" s="44" t="s">
        <v>13</v>
      </c>
      <c r="B37" s="37">
        <v>0.17899999999999999</v>
      </c>
      <c r="C37" s="37">
        <v>7.0000000000000007E-2</v>
      </c>
      <c r="D37" s="37">
        <v>0.14000000000000001</v>
      </c>
      <c r="E37" s="44" t="s">
        <v>447</v>
      </c>
    </row>
    <row r="38" spans="1:9" x14ac:dyDescent="0.3">
      <c r="A38" s="25" t="s">
        <v>448</v>
      </c>
    </row>
    <row r="39" spans="1:9" x14ac:dyDescent="0.3">
      <c r="A39" s="44"/>
      <c r="B39" s="26" t="s">
        <v>256</v>
      </c>
      <c r="C39" s="26" t="s">
        <v>257</v>
      </c>
      <c r="D39" s="26" t="s">
        <v>258</v>
      </c>
      <c r="E39" s="26" t="s">
        <v>259</v>
      </c>
    </row>
    <row r="40" spans="1:9" x14ac:dyDescent="0.3">
      <c r="A40" s="44" t="s">
        <v>56</v>
      </c>
      <c r="B40" s="37">
        <v>2.1999999999999999E-2</v>
      </c>
      <c r="C40" s="37">
        <v>0</v>
      </c>
      <c r="D40" s="37">
        <v>8.0000000000000002E-3</v>
      </c>
      <c r="E40" s="44" t="s">
        <v>267</v>
      </c>
    </row>
    <row r="41" spans="1:9" x14ac:dyDescent="0.3">
      <c r="A41" s="44" t="s">
        <v>165</v>
      </c>
      <c r="B41" s="37">
        <v>2.4E-2</v>
      </c>
      <c r="C41" s="37">
        <v>0</v>
      </c>
      <c r="D41" s="37">
        <v>1.4999999999999999E-2</v>
      </c>
      <c r="E41" s="44" t="s">
        <v>267</v>
      </c>
    </row>
    <row r="42" spans="1:9" x14ac:dyDescent="0.3">
      <c r="A42" s="44" t="s">
        <v>14</v>
      </c>
      <c r="B42" s="37">
        <v>1.7000000000000001E-2</v>
      </c>
      <c r="C42" s="37">
        <v>0</v>
      </c>
      <c r="D42" s="37">
        <v>8.9999999999999993E-3</v>
      </c>
      <c r="E42" s="44" t="s">
        <v>267</v>
      </c>
    </row>
    <row r="43" spans="1:9" x14ac:dyDescent="0.3">
      <c r="A43" s="44" t="s">
        <v>168</v>
      </c>
      <c r="B43" s="37">
        <v>3.1E-2</v>
      </c>
      <c r="C43" s="37">
        <v>3.0000000000000001E-3</v>
      </c>
      <c r="D43" s="37">
        <v>1.2E-2</v>
      </c>
      <c r="E43" s="44" t="s">
        <v>267</v>
      </c>
    </row>
    <row r="44" spans="1:9" x14ac:dyDescent="0.3">
      <c r="A44" s="44" t="s">
        <v>16</v>
      </c>
      <c r="B44" s="37">
        <v>5.0000000000000001E-3</v>
      </c>
      <c r="C44" s="37">
        <v>0</v>
      </c>
      <c r="D44" s="37">
        <v>3.0000000000000001E-3</v>
      </c>
      <c r="E44" s="44" t="s">
        <v>267</v>
      </c>
    </row>
    <row r="46" spans="1:9" x14ac:dyDescent="0.3">
      <c r="A46" s="25" t="s">
        <v>563</v>
      </c>
    </row>
    <row r="47" spans="1:9" x14ac:dyDescent="0.3">
      <c r="A47" s="60" t="s">
        <v>73</v>
      </c>
      <c r="B47" s="60" t="s">
        <v>319</v>
      </c>
      <c r="C47" s="60" t="s">
        <v>320</v>
      </c>
      <c r="D47" s="60" t="s">
        <v>321</v>
      </c>
      <c r="E47" s="60" t="s">
        <v>497</v>
      </c>
      <c r="F47" s="60" t="s">
        <v>498</v>
      </c>
      <c r="G47" s="60" t="s">
        <v>499</v>
      </c>
      <c r="H47" s="60" t="s">
        <v>500</v>
      </c>
      <c r="I47" s="60" t="s">
        <v>501</v>
      </c>
    </row>
    <row r="48" spans="1:9" x14ac:dyDescent="0.3">
      <c r="A48" s="26" t="s">
        <v>56</v>
      </c>
      <c r="B48" s="26" t="s">
        <v>361</v>
      </c>
      <c r="C48" s="26">
        <v>4</v>
      </c>
      <c r="D48" s="26">
        <v>15</v>
      </c>
      <c r="E48" s="26" t="s">
        <v>564</v>
      </c>
      <c r="F48" s="26">
        <v>0.28000000000000003</v>
      </c>
      <c r="G48" s="26">
        <v>204.4</v>
      </c>
      <c r="H48" s="26">
        <v>1503</v>
      </c>
      <c r="I48" s="26">
        <v>2746</v>
      </c>
    </row>
    <row r="49" spans="1:9" x14ac:dyDescent="0.3">
      <c r="A49" s="26" t="s">
        <v>8</v>
      </c>
      <c r="B49" s="26" t="s">
        <v>323</v>
      </c>
      <c r="C49" s="26">
        <v>4</v>
      </c>
      <c r="D49" s="26">
        <v>8</v>
      </c>
      <c r="E49" s="26" t="s">
        <v>267</v>
      </c>
      <c r="F49" s="26">
        <v>0.16</v>
      </c>
      <c r="G49" s="26">
        <v>116.8</v>
      </c>
      <c r="H49" s="26">
        <v>1402</v>
      </c>
      <c r="I49" s="26">
        <v>4205</v>
      </c>
    </row>
    <row r="50" spans="1:9" x14ac:dyDescent="0.3">
      <c r="A50" s="26" t="s">
        <v>163</v>
      </c>
      <c r="B50" s="26" t="s">
        <v>323</v>
      </c>
      <c r="C50" s="26">
        <v>4</v>
      </c>
      <c r="D50" s="26">
        <v>8</v>
      </c>
      <c r="E50" s="26" t="s">
        <v>379</v>
      </c>
      <c r="F50" s="26" t="s">
        <v>504</v>
      </c>
      <c r="G50" s="26">
        <v>87.72</v>
      </c>
      <c r="H50" s="26">
        <v>947</v>
      </c>
      <c r="I50" s="26">
        <v>2368</v>
      </c>
    </row>
    <row r="51" spans="1:9" x14ac:dyDescent="0.3">
      <c r="A51" s="26" t="s">
        <v>9</v>
      </c>
      <c r="B51" s="26" t="s">
        <v>363</v>
      </c>
      <c r="C51" s="26">
        <v>4</v>
      </c>
      <c r="D51" s="26">
        <v>8</v>
      </c>
      <c r="E51" s="26" t="s">
        <v>565</v>
      </c>
      <c r="F51" s="26">
        <v>0.11899999999999999</v>
      </c>
      <c r="G51" s="26">
        <v>80</v>
      </c>
      <c r="H51" s="26">
        <v>960</v>
      </c>
      <c r="I51" s="26">
        <v>2880</v>
      </c>
    </row>
    <row r="52" spans="1:9" x14ac:dyDescent="0.3">
      <c r="A52" s="26" t="s">
        <v>226</v>
      </c>
      <c r="B52" s="26" t="s">
        <v>323</v>
      </c>
      <c r="C52" s="26">
        <v>4</v>
      </c>
      <c r="D52" s="26">
        <v>8</v>
      </c>
      <c r="E52" s="26" t="s">
        <v>267</v>
      </c>
      <c r="F52" s="26">
        <v>0.30599999999999999</v>
      </c>
      <c r="G52" s="26">
        <v>223.38</v>
      </c>
      <c r="H52" s="26">
        <v>2681</v>
      </c>
      <c r="I52" s="26">
        <v>8042</v>
      </c>
    </row>
    <row r="53" spans="1:9" x14ac:dyDescent="0.3">
      <c r="A53" s="26" t="s">
        <v>165</v>
      </c>
      <c r="B53" s="26" t="s">
        <v>365</v>
      </c>
      <c r="C53" s="26">
        <v>8</v>
      </c>
      <c r="D53" s="26">
        <v>8</v>
      </c>
      <c r="E53" s="26">
        <v>400</v>
      </c>
      <c r="F53" s="26">
        <v>0.48</v>
      </c>
      <c r="G53" s="26">
        <v>262.8</v>
      </c>
      <c r="H53" s="26">
        <v>2102</v>
      </c>
      <c r="I53" s="26">
        <v>6307</v>
      </c>
    </row>
    <row r="54" spans="1:9" x14ac:dyDescent="0.3">
      <c r="A54" s="26" t="s">
        <v>10</v>
      </c>
      <c r="B54" s="26" t="s">
        <v>366</v>
      </c>
      <c r="C54" s="26">
        <v>4</v>
      </c>
      <c r="D54" s="26">
        <v>15</v>
      </c>
      <c r="E54" s="26" t="s">
        <v>267</v>
      </c>
      <c r="F54" s="26">
        <v>0.252</v>
      </c>
      <c r="G54" s="26">
        <v>129.21</v>
      </c>
      <c r="H54" s="26">
        <v>1551</v>
      </c>
      <c r="I54" s="26">
        <v>4652</v>
      </c>
    </row>
    <row r="55" spans="1:9" x14ac:dyDescent="0.3">
      <c r="A55" s="26" t="s">
        <v>11</v>
      </c>
      <c r="B55" s="26" t="s">
        <v>356</v>
      </c>
      <c r="C55" s="26">
        <v>4</v>
      </c>
      <c r="D55" s="26">
        <v>8</v>
      </c>
      <c r="E55" s="26">
        <v>130</v>
      </c>
      <c r="F55" s="26">
        <v>0.24</v>
      </c>
      <c r="G55" s="26">
        <v>175.2</v>
      </c>
      <c r="H55" s="26">
        <v>2102</v>
      </c>
      <c r="I55" s="26">
        <v>6307</v>
      </c>
    </row>
    <row r="56" spans="1:9" x14ac:dyDescent="0.3">
      <c r="A56" s="26" t="s">
        <v>12</v>
      </c>
      <c r="B56" s="26" t="s">
        <v>323</v>
      </c>
      <c r="C56" s="26">
        <v>4</v>
      </c>
      <c r="D56" s="26">
        <v>8</v>
      </c>
      <c r="E56" s="26">
        <v>25</v>
      </c>
      <c r="F56" s="26">
        <v>0.224</v>
      </c>
      <c r="G56" s="26">
        <v>153.6</v>
      </c>
      <c r="H56" s="26">
        <v>1843</v>
      </c>
      <c r="I56" s="26">
        <v>5530</v>
      </c>
    </row>
    <row r="57" spans="1:9" x14ac:dyDescent="0.3">
      <c r="A57" s="26" t="s">
        <v>166</v>
      </c>
      <c r="B57" s="26" t="s">
        <v>367</v>
      </c>
      <c r="C57" s="26">
        <v>4</v>
      </c>
      <c r="D57" s="26">
        <v>15</v>
      </c>
      <c r="E57" s="26" t="s">
        <v>565</v>
      </c>
      <c r="F57" s="26">
        <v>0.32</v>
      </c>
      <c r="G57" s="26">
        <v>233.6</v>
      </c>
      <c r="H57" s="26">
        <v>2803</v>
      </c>
      <c r="I57" s="26">
        <v>8410</v>
      </c>
    </row>
    <row r="58" spans="1:9" x14ac:dyDescent="0.3">
      <c r="A58" s="26" t="s">
        <v>13</v>
      </c>
      <c r="B58" s="26" t="s">
        <v>368</v>
      </c>
      <c r="C58" s="26">
        <v>4</v>
      </c>
      <c r="D58" s="26">
        <v>15</v>
      </c>
      <c r="E58" s="26">
        <v>1467</v>
      </c>
      <c r="F58" s="26">
        <v>0.48</v>
      </c>
      <c r="G58" s="26">
        <v>350.4</v>
      </c>
      <c r="H58" s="26">
        <v>4205</v>
      </c>
      <c r="I58" s="26">
        <v>12614</v>
      </c>
    </row>
    <row r="59" spans="1:9" x14ac:dyDescent="0.3">
      <c r="A59" s="26" t="s">
        <v>14</v>
      </c>
      <c r="B59" s="26" t="s">
        <v>369</v>
      </c>
      <c r="C59" s="26">
        <v>4</v>
      </c>
      <c r="D59" s="26">
        <v>14</v>
      </c>
      <c r="E59" s="26" t="s">
        <v>566</v>
      </c>
      <c r="F59" s="26">
        <v>0.34</v>
      </c>
      <c r="G59" s="26">
        <v>248.2</v>
      </c>
      <c r="H59" s="26">
        <v>2978</v>
      </c>
      <c r="I59" s="26">
        <v>8935</v>
      </c>
    </row>
    <row r="60" spans="1:9" x14ac:dyDescent="0.3">
      <c r="A60" s="26" t="s">
        <v>168</v>
      </c>
      <c r="B60" s="26" t="s">
        <v>323</v>
      </c>
      <c r="C60" s="26">
        <v>4</v>
      </c>
      <c r="D60" s="26">
        <v>8</v>
      </c>
      <c r="E60" s="26" t="s">
        <v>267</v>
      </c>
      <c r="F60" s="26">
        <v>0.114</v>
      </c>
      <c r="G60" s="26">
        <v>83.51</v>
      </c>
      <c r="H60" s="26">
        <v>1002</v>
      </c>
      <c r="I60" s="26">
        <v>3006</v>
      </c>
    </row>
    <row r="61" spans="1:9" x14ac:dyDescent="0.3">
      <c r="A61" s="26" t="s">
        <v>15</v>
      </c>
      <c r="B61" s="26" t="s">
        <v>373</v>
      </c>
      <c r="C61" s="26">
        <v>8</v>
      </c>
      <c r="D61" s="26">
        <v>8</v>
      </c>
      <c r="E61" s="26" t="s">
        <v>381</v>
      </c>
      <c r="F61" s="26">
        <v>0.29599999999999999</v>
      </c>
      <c r="G61" s="26">
        <v>216.08</v>
      </c>
      <c r="H61" s="26">
        <v>2593</v>
      </c>
      <c r="I61" s="26">
        <v>7779</v>
      </c>
    </row>
    <row r="62" spans="1:9" x14ac:dyDescent="0.3">
      <c r="A62" s="26" t="s">
        <v>16</v>
      </c>
      <c r="B62" s="26">
        <v>7</v>
      </c>
      <c r="C62" s="26">
        <v>4</v>
      </c>
      <c r="D62" s="26">
        <v>8</v>
      </c>
      <c r="E62" s="26" t="s">
        <v>267</v>
      </c>
      <c r="F62" s="26">
        <v>0.23599999999999999</v>
      </c>
      <c r="G62" s="26">
        <v>172.28</v>
      </c>
      <c r="H62" s="26">
        <v>2067</v>
      </c>
      <c r="I62" s="26">
        <v>6202</v>
      </c>
    </row>
    <row r="64" spans="1:9" ht="13.5" customHeight="1" x14ac:dyDescent="0.3">
      <c r="A64" s="67" t="s">
        <v>567</v>
      </c>
      <c r="B64" s="44" t="s">
        <v>515</v>
      </c>
      <c r="C64" s="66" t="s">
        <v>568</v>
      </c>
    </row>
    <row r="65" spans="1:3" x14ac:dyDescent="0.3">
      <c r="A65" s="68"/>
      <c r="B65" s="44" t="s">
        <v>482</v>
      </c>
      <c r="C65" s="66"/>
    </row>
    <row r="66" spans="1:3" x14ac:dyDescent="0.3">
      <c r="A66" s="68"/>
      <c r="B66" s="44" t="s">
        <v>526</v>
      </c>
      <c r="C66" s="66"/>
    </row>
    <row r="67" spans="1:3" x14ac:dyDescent="0.3">
      <c r="A67" s="68"/>
      <c r="B67" s="44" t="s">
        <v>481</v>
      </c>
      <c r="C67" s="64" t="s">
        <v>523</v>
      </c>
    </row>
    <row r="68" spans="1:3" ht="13.5" customHeight="1" x14ac:dyDescent="0.3">
      <c r="A68" s="68"/>
      <c r="B68" s="44" t="s">
        <v>526</v>
      </c>
      <c r="C68" s="64"/>
    </row>
    <row r="69" spans="1:3" x14ac:dyDescent="0.3">
      <c r="A69" s="68"/>
      <c r="B69" s="44" t="s">
        <v>569</v>
      </c>
      <c r="C69" s="64"/>
    </row>
    <row r="70" spans="1:3" ht="13.5" customHeight="1" x14ac:dyDescent="0.3">
      <c r="A70" s="68"/>
      <c r="B70" s="26" t="s">
        <v>570</v>
      </c>
      <c r="C70" s="64" t="s">
        <v>524</v>
      </c>
    </row>
    <row r="71" spans="1:3" x14ac:dyDescent="0.3">
      <c r="A71" s="68"/>
      <c r="B71" s="44" t="s">
        <v>571</v>
      </c>
      <c r="C71" s="64"/>
    </row>
    <row r="72" spans="1:3" x14ac:dyDescent="0.3">
      <c r="A72" s="69"/>
      <c r="B72" s="44" t="s">
        <v>572</v>
      </c>
      <c r="C72" s="64"/>
    </row>
    <row r="73" spans="1:3" ht="13.5" customHeight="1" x14ac:dyDescent="0.3">
      <c r="A73" s="64" t="s">
        <v>567</v>
      </c>
      <c r="B73" s="44" t="s">
        <v>481</v>
      </c>
      <c r="C73" s="73" t="s">
        <v>552</v>
      </c>
    </row>
    <row r="74" spans="1:3" x14ac:dyDescent="0.3">
      <c r="A74" s="64"/>
      <c r="B74" s="44" t="s">
        <v>482</v>
      </c>
      <c r="C74" s="74"/>
    </row>
    <row r="75" spans="1:3" x14ac:dyDescent="0.3">
      <c r="A75" s="64"/>
      <c r="B75" s="76" t="s">
        <v>515</v>
      </c>
      <c r="C75" s="74"/>
    </row>
    <row r="76" spans="1:3" ht="27" customHeight="1" x14ac:dyDescent="0.3">
      <c r="A76" s="64"/>
      <c r="B76" s="44" t="s">
        <v>517</v>
      </c>
      <c r="C76" s="66" t="s">
        <v>573</v>
      </c>
    </row>
    <row r="77" spans="1:3" x14ac:dyDescent="0.3">
      <c r="A77" s="64"/>
      <c r="B77" s="44" t="s">
        <v>515</v>
      </c>
      <c r="C77" s="66"/>
    </row>
    <row r="78" spans="1:3" x14ac:dyDescent="0.3">
      <c r="A78" s="64"/>
      <c r="B78" s="44" t="s">
        <v>517</v>
      </c>
      <c r="C78" s="64" t="s">
        <v>199</v>
      </c>
    </row>
    <row r="79" spans="1:3" x14ac:dyDescent="0.3">
      <c r="A79" s="64"/>
      <c r="B79" s="75" t="s">
        <v>491</v>
      </c>
      <c r="C79" s="64"/>
    </row>
    <row r="80" spans="1:3" x14ac:dyDescent="0.3">
      <c r="A80" s="64"/>
      <c r="B80" s="44" t="s">
        <v>481</v>
      </c>
      <c r="C80" s="64"/>
    </row>
    <row r="81" spans="1:3" x14ac:dyDescent="0.3">
      <c r="A81" s="64"/>
      <c r="B81" s="44" t="s">
        <v>518</v>
      </c>
      <c r="C81" s="64"/>
    </row>
    <row r="82" spans="1:3" x14ac:dyDescent="0.3">
      <c r="A82" s="64"/>
      <c r="B82" s="44" t="s">
        <v>519</v>
      </c>
      <c r="C82" s="64"/>
    </row>
    <row r="83" spans="1:3" x14ac:dyDescent="0.3">
      <c r="A83" s="64"/>
      <c r="B83" s="44" t="s">
        <v>520</v>
      </c>
      <c r="C83" s="64"/>
    </row>
  </sheetData>
  <mergeCells count="8">
    <mergeCell ref="A64:A72"/>
    <mergeCell ref="C73:C75"/>
    <mergeCell ref="C76:C77"/>
    <mergeCell ref="C78:C83"/>
    <mergeCell ref="A73:A83"/>
    <mergeCell ref="C64:C66"/>
    <mergeCell ref="C67:C69"/>
    <mergeCell ref="C70:C72"/>
  </mergeCells>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90"/>
  <sheetViews>
    <sheetView topLeftCell="A57" workbookViewId="0">
      <selection activeCell="A66" sqref="A66:C90"/>
    </sheetView>
  </sheetViews>
  <sheetFormatPr defaultRowHeight="13.5" x14ac:dyDescent="0.3"/>
  <cols>
    <col min="1" max="16384" width="9" style="41"/>
  </cols>
  <sheetData>
    <row r="2" spans="1:16" x14ac:dyDescent="0.3">
      <c r="A2" s="41" t="s">
        <v>450</v>
      </c>
    </row>
    <row r="3" spans="1:16" x14ac:dyDescent="0.3">
      <c r="A3" s="26"/>
      <c r="B3" s="34" t="s">
        <v>56</v>
      </c>
      <c r="C3" s="34" t="s">
        <v>8</v>
      </c>
      <c r="D3" s="34" t="s">
        <v>163</v>
      </c>
      <c r="E3" s="34" t="s">
        <v>9</v>
      </c>
      <c r="F3" s="34" t="s">
        <v>176</v>
      </c>
      <c r="G3" s="34" t="s">
        <v>165</v>
      </c>
      <c r="H3" s="34" t="s">
        <v>10</v>
      </c>
      <c r="I3" s="34" t="s">
        <v>11</v>
      </c>
      <c r="J3" s="34" t="s">
        <v>37</v>
      </c>
      <c r="K3" s="34" t="s">
        <v>166</v>
      </c>
      <c r="L3" s="34" t="s">
        <v>13</v>
      </c>
      <c r="M3" s="34" t="s">
        <v>38</v>
      </c>
      <c r="N3" s="34" t="s">
        <v>168</v>
      </c>
      <c r="O3" s="34" t="s">
        <v>15</v>
      </c>
      <c r="P3" s="34" t="s">
        <v>16</v>
      </c>
    </row>
    <row r="4" spans="1:16" x14ac:dyDescent="0.3">
      <c r="A4" s="26" t="s">
        <v>217</v>
      </c>
      <c r="B4" s="26">
        <v>10817</v>
      </c>
      <c r="C4" s="26">
        <v>13007</v>
      </c>
      <c r="D4" s="26">
        <v>4086</v>
      </c>
      <c r="E4" s="26">
        <v>6429</v>
      </c>
      <c r="F4" s="26">
        <v>8927</v>
      </c>
      <c r="G4" s="26">
        <v>15714</v>
      </c>
      <c r="H4" s="26">
        <v>8735</v>
      </c>
      <c r="I4" s="26">
        <v>8970</v>
      </c>
      <c r="J4" s="26">
        <v>10402</v>
      </c>
      <c r="K4" s="26">
        <v>13368</v>
      </c>
      <c r="L4" s="26">
        <v>13779</v>
      </c>
      <c r="M4" s="26">
        <v>10990</v>
      </c>
      <c r="N4" s="26">
        <v>8360</v>
      </c>
      <c r="O4" s="26">
        <v>24907</v>
      </c>
      <c r="P4" s="26">
        <v>5753</v>
      </c>
    </row>
    <row r="5" spans="1:16" x14ac:dyDescent="0.3">
      <c r="A5" s="26" t="s">
        <v>451</v>
      </c>
      <c r="B5" s="26">
        <v>11860</v>
      </c>
      <c r="C5" s="26">
        <v>15563</v>
      </c>
      <c r="D5" s="26">
        <v>5004</v>
      </c>
      <c r="E5" s="26">
        <v>9074</v>
      </c>
      <c r="F5" s="26">
        <v>12017</v>
      </c>
      <c r="G5" s="26">
        <v>17479</v>
      </c>
      <c r="H5" s="26">
        <v>11587</v>
      </c>
      <c r="I5" s="26">
        <v>10923</v>
      </c>
      <c r="J5" s="26">
        <v>14358</v>
      </c>
      <c r="K5" s="26">
        <v>16562</v>
      </c>
      <c r="L5" s="26">
        <v>16524</v>
      </c>
      <c r="M5" s="26">
        <v>12977</v>
      </c>
      <c r="N5" s="26">
        <v>9631</v>
      </c>
      <c r="O5" s="26">
        <v>27374</v>
      </c>
      <c r="P5" s="26">
        <v>5851</v>
      </c>
    </row>
    <row r="6" spans="1:16" x14ac:dyDescent="0.3">
      <c r="A6" s="26" t="s">
        <v>218</v>
      </c>
      <c r="B6" s="26">
        <v>12091</v>
      </c>
      <c r="C6" s="26">
        <v>19372</v>
      </c>
      <c r="D6" s="26">
        <v>5781</v>
      </c>
      <c r="E6" s="26">
        <v>11952</v>
      </c>
      <c r="F6" s="26">
        <v>16149</v>
      </c>
      <c r="G6" s="26">
        <v>18084</v>
      </c>
      <c r="H6" s="26">
        <v>11951</v>
      </c>
      <c r="I6" s="26">
        <v>11735</v>
      </c>
      <c r="J6" s="26">
        <v>16277</v>
      </c>
      <c r="K6" s="26">
        <v>18002</v>
      </c>
      <c r="L6" s="26">
        <v>17333</v>
      </c>
      <c r="M6" s="26">
        <v>13211</v>
      </c>
      <c r="N6" s="26">
        <v>9904</v>
      </c>
      <c r="O6" s="26">
        <v>35779</v>
      </c>
      <c r="P6" s="26">
        <v>5966</v>
      </c>
    </row>
    <row r="7" spans="1:16" x14ac:dyDescent="0.3">
      <c r="A7" s="26" t="s">
        <v>452</v>
      </c>
      <c r="B7" s="26">
        <v>12181</v>
      </c>
      <c r="C7" s="26">
        <v>19763</v>
      </c>
      <c r="D7" s="26">
        <v>6278</v>
      </c>
      <c r="E7" s="26">
        <v>13710</v>
      </c>
      <c r="F7" s="26">
        <v>16890</v>
      </c>
      <c r="G7" s="26">
        <v>18499</v>
      </c>
      <c r="H7" s="26">
        <v>12162</v>
      </c>
      <c r="I7" s="26">
        <v>12312</v>
      </c>
      <c r="J7" s="26">
        <v>16403</v>
      </c>
      <c r="K7" s="26">
        <v>18918</v>
      </c>
      <c r="L7" s="26">
        <v>17522</v>
      </c>
      <c r="M7" s="26">
        <v>13308</v>
      </c>
      <c r="N7" s="26">
        <v>10082</v>
      </c>
      <c r="O7" s="26">
        <v>39254</v>
      </c>
      <c r="P7" s="26">
        <v>6071</v>
      </c>
    </row>
    <row r="8" spans="1:16" x14ac:dyDescent="0.3">
      <c r="A8" s="26" t="s">
        <v>219</v>
      </c>
      <c r="B8" s="26">
        <v>12265</v>
      </c>
      <c r="C8" s="26">
        <v>19933</v>
      </c>
      <c r="D8" s="26">
        <v>6559</v>
      </c>
      <c r="E8" s="26">
        <v>16698</v>
      </c>
      <c r="F8" s="26">
        <v>17030</v>
      </c>
      <c r="G8" s="26">
        <v>19012</v>
      </c>
      <c r="H8" s="26">
        <v>12408</v>
      </c>
      <c r="I8" s="26">
        <v>12807</v>
      </c>
      <c r="J8" s="26">
        <v>16461</v>
      </c>
      <c r="K8" s="26">
        <v>19508</v>
      </c>
      <c r="L8" s="26">
        <v>17598</v>
      </c>
      <c r="M8" s="26">
        <v>13390</v>
      </c>
      <c r="N8" s="26">
        <v>10270</v>
      </c>
      <c r="O8" s="26">
        <v>39824</v>
      </c>
      <c r="P8" s="26">
        <v>6164</v>
      </c>
    </row>
    <row r="10" spans="1:16" x14ac:dyDescent="0.3">
      <c r="A10" s="41" t="s">
        <v>453</v>
      </c>
    </row>
    <row r="11" spans="1:16" x14ac:dyDescent="0.3">
      <c r="A11" s="26"/>
      <c r="B11" s="34" t="s">
        <v>56</v>
      </c>
      <c r="C11" s="34" t="s">
        <v>8</v>
      </c>
      <c r="D11" s="34" t="s">
        <v>163</v>
      </c>
      <c r="E11" s="34" t="s">
        <v>9</v>
      </c>
      <c r="F11" s="34" t="s">
        <v>176</v>
      </c>
      <c r="G11" s="34" t="s">
        <v>165</v>
      </c>
      <c r="H11" s="34" t="s">
        <v>10</v>
      </c>
      <c r="I11" s="34" t="s">
        <v>11</v>
      </c>
      <c r="J11" s="34" t="s">
        <v>37</v>
      </c>
      <c r="K11" s="34" t="s">
        <v>166</v>
      </c>
      <c r="L11" s="34" t="s">
        <v>13</v>
      </c>
      <c r="M11" s="34" t="s">
        <v>38</v>
      </c>
      <c r="N11" s="34" t="s">
        <v>168</v>
      </c>
      <c r="O11" s="34" t="s">
        <v>15</v>
      </c>
      <c r="P11" s="34" t="s">
        <v>16</v>
      </c>
    </row>
    <row r="12" spans="1:16" x14ac:dyDescent="0.3">
      <c r="A12" s="26" t="s">
        <v>244</v>
      </c>
      <c r="B12" s="39">
        <v>8.9999999999999993E-3</v>
      </c>
      <c r="C12" s="40">
        <v>9.2999999999999999E-2</v>
      </c>
      <c r="D12" s="37">
        <v>2.9000000000000001E-2</v>
      </c>
      <c r="E12" s="40">
        <v>0.105</v>
      </c>
      <c r="F12" s="40">
        <v>0.111</v>
      </c>
      <c r="G12" s="37">
        <v>2.5000000000000001E-2</v>
      </c>
      <c r="H12" s="37">
        <v>0.02</v>
      </c>
      <c r="I12" s="37">
        <v>4.5999999999999999E-2</v>
      </c>
      <c r="J12" s="40">
        <v>7.0999999999999994E-2</v>
      </c>
      <c r="K12" s="40">
        <v>7.0999999999999994E-2</v>
      </c>
      <c r="L12" s="37">
        <v>0.03</v>
      </c>
      <c r="M12" s="37">
        <v>0.01</v>
      </c>
      <c r="N12" s="37">
        <v>0.01</v>
      </c>
      <c r="O12" s="40">
        <v>0.27100000000000002</v>
      </c>
      <c r="P12" s="39">
        <v>4.0000000000000001E-3</v>
      </c>
    </row>
    <row r="14" spans="1:16" x14ac:dyDescent="0.3">
      <c r="A14" s="41" t="s">
        <v>245</v>
      </c>
    </row>
    <row r="15" spans="1:16" x14ac:dyDescent="0.3">
      <c r="A15" s="41" t="s">
        <v>454</v>
      </c>
    </row>
    <row r="16" spans="1:16" x14ac:dyDescent="0.3">
      <c r="A16" s="26"/>
      <c r="B16" s="34" t="s">
        <v>56</v>
      </c>
      <c r="C16" s="34" t="s">
        <v>8</v>
      </c>
      <c r="D16" s="34" t="s">
        <v>163</v>
      </c>
      <c r="E16" s="34" t="s">
        <v>9</v>
      </c>
      <c r="F16" s="34" t="s">
        <v>176</v>
      </c>
      <c r="G16" s="34" t="s">
        <v>165</v>
      </c>
      <c r="H16" s="34" t="s">
        <v>10</v>
      </c>
      <c r="I16" s="34" t="s">
        <v>11</v>
      </c>
      <c r="J16" s="34" t="s">
        <v>37</v>
      </c>
      <c r="K16" s="34" t="s">
        <v>166</v>
      </c>
      <c r="L16" s="34" t="s">
        <v>13</v>
      </c>
      <c r="M16" s="34" t="s">
        <v>38</v>
      </c>
      <c r="N16" s="34" t="s">
        <v>168</v>
      </c>
      <c r="O16" s="34" t="s">
        <v>15</v>
      </c>
      <c r="P16" s="34" t="s">
        <v>16</v>
      </c>
    </row>
    <row r="17" spans="1:16" x14ac:dyDescent="0.3">
      <c r="A17" s="44" t="s">
        <v>217</v>
      </c>
      <c r="B17" s="44">
        <v>12838</v>
      </c>
      <c r="C17" s="44">
        <v>14719</v>
      </c>
      <c r="D17" s="44">
        <v>4834</v>
      </c>
      <c r="E17" s="44">
        <v>6927</v>
      </c>
      <c r="F17" s="44">
        <v>10865</v>
      </c>
      <c r="G17" s="44">
        <v>19241</v>
      </c>
      <c r="H17" s="44">
        <v>10322</v>
      </c>
      <c r="I17" s="44">
        <v>10501</v>
      </c>
      <c r="J17" s="44">
        <v>12152</v>
      </c>
      <c r="K17" s="44">
        <v>15243</v>
      </c>
      <c r="L17" s="44">
        <v>16342</v>
      </c>
      <c r="M17" s="44">
        <v>12843</v>
      </c>
      <c r="N17" s="44">
        <v>9861</v>
      </c>
      <c r="O17" s="44">
        <v>28825</v>
      </c>
      <c r="P17" s="44">
        <v>6433</v>
      </c>
    </row>
    <row r="18" spans="1:16" x14ac:dyDescent="0.3">
      <c r="A18" s="44" t="s">
        <v>451</v>
      </c>
      <c r="B18" s="44">
        <v>13860</v>
      </c>
      <c r="C18" s="44">
        <v>17645</v>
      </c>
      <c r="D18" s="44">
        <v>5842</v>
      </c>
      <c r="E18" s="44">
        <v>10028</v>
      </c>
      <c r="F18" s="44">
        <v>13972</v>
      </c>
      <c r="G18" s="44">
        <v>21356</v>
      </c>
      <c r="H18" s="44">
        <v>13601</v>
      </c>
      <c r="I18" s="44">
        <v>12745</v>
      </c>
      <c r="J18" s="44">
        <v>17093</v>
      </c>
      <c r="K18" s="44">
        <v>18999</v>
      </c>
      <c r="L18" s="44">
        <v>19666</v>
      </c>
      <c r="M18" s="44">
        <v>15282</v>
      </c>
      <c r="N18" s="44">
        <v>11432</v>
      </c>
      <c r="O18" s="44">
        <v>31741</v>
      </c>
      <c r="P18" s="44">
        <v>6548</v>
      </c>
    </row>
    <row r="19" spans="1:16" x14ac:dyDescent="0.3">
      <c r="A19" s="44" t="s">
        <v>218</v>
      </c>
      <c r="B19" s="44">
        <v>14063</v>
      </c>
      <c r="C19" s="44">
        <v>22292</v>
      </c>
      <c r="D19" s="44">
        <v>6775</v>
      </c>
      <c r="E19" s="44">
        <v>13428</v>
      </c>
      <c r="F19" s="44">
        <v>19120</v>
      </c>
      <c r="G19" s="44">
        <v>22068</v>
      </c>
      <c r="H19" s="44">
        <v>13974</v>
      </c>
      <c r="I19" s="44">
        <v>13399</v>
      </c>
      <c r="J19" s="44">
        <v>19486</v>
      </c>
      <c r="K19" s="44">
        <v>20396</v>
      </c>
      <c r="L19" s="44">
        <v>20571</v>
      </c>
      <c r="M19" s="44">
        <v>15563</v>
      </c>
      <c r="N19" s="44">
        <v>11758</v>
      </c>
      <c r="O19" s="44">
        <v>42033</v>
      </c>
      <c r="P19" s="44">
        <v>6686</v>
      </c>
    </row>
    <row r="20" spans="1:16" x14ac:dyDescent="0.3">
      <c r="A20" s="44" t="s">
        <v>452</v>
      </c>
      <c r="B20" s="44">
        <v>14153</v>
      </c>
      <c r="C20" s="44">
        <v>22764</v>
      </c>
      <c r="D20" s="44">
        <v>7380</v>
      </c>
      <c r="E20" s="44">
        <v>15491</v>
      </c>
      <c r="F20" s="44">
        <v>20036</v>
      </c>
      <c r="G20" s="44">
        <v>22549</v>
      </c>
      <c r="H20" s="44">
        <v>14189</v>
      </c>
      <c r="I20" s="44">
        <v>13928</v>
      </c>
      <c r="J20" s="44">
        <v>19622</v>
      </c>
      <c r="K20" s="44">
        <v>21267</v>
      </c>
      <c r="L20" s="44">
        <v>20788</v>
      </c>
      <c r="M20" s="44">
        <v>15673</v>
      </c>
      <c r="N20" s="44">
        <v>11963</v>
      </c>
      <c r="O20" s="44">
        <v>46241</v>
      </c>
      <c r="P20" s="44">
        <v>6812</v>
      </c>
    </row>
    <row r="21" spans="1:16" x14ac:dyDescent="0.3">
      <c r="A21" s="44" t="s">
        <v>219</v>
      </c>
      <c r="B21" s="44">
        <v>14249</v>
      </c>
      <c r="C21" s="44">
        <v>22967</v>
      </c>
      <c r="D21" s="44">
        <v>7720</v>
      </c>
      <c r="E21" s="44">
        <v>19109</v>
      </c>
      <c r="F21" s="44">
        <v>20205</v>
      </c>
      <c r="G21" s="44">
        <v>23175</v>
      </c>
      <c r="H21" s="44">
        <v>14461</v>
      </c>
      <c r="I21" s="44">
        <v>14440</v>
      </c>
      <c r="J21" s="44">
        <v>19688</v>
      </c>
      <c r="K21" s="44">
        <v>21947</v>
      </c>
      <c r="L21" s="44">
        <v>20870</v>
      </c>
      <c r="M21" s="44">
        <v>15761</v>
      </c>
      <c r="N21" s="44">
        <v>12146</v>
      </c>
      <c r="O21" s="44">
        <v>46886</v>
      </c>
      <c r="P21" s="44">
        <v>6924</v>
      </c>
    </row>
    <row r="22" spans="1:16" x14ac:dyDescent="0.3">
      <c r="A22" s="44" t="s">
        <v>244</v>
      </c>
      <c r="B22" s="39">
        <v>6.0000000000000001E-3</v>
      </c>
      <c r="C22" s="40">
        <v>0.10199999999999999</v>
      </c>
      <c r="D22" s="37">
        <v>0.03</v>
      </c>
      <c r="E22" s="40">
        <v>0.108</v>
      </c>
      <c r="F22" s="40">
        <v>0.125</v>
      </c>
      <c r="G22" s="37">
        <v>2.5000000000000001E-2</v>
      </c>
      <c r="H22" s="37">
        <v>1.7999999999999999E-2</v>
      </c>
      <c r="I22" s="37">
        <v>2.9000000000000001E-2</v>
      </c>
      <c r="J22" s="40">
        <v>8.2000000000000003E-2</v>
      </c>
      <c r="K22" s="37">
        <v>4.9000000000000002E-2</v>
      </c>
      <c r="L22" s="37">
        <v>2.9000000000000001E-2</v>
      </c>
      <c r="M22" s="37">
        <v>1.2E-2</v>
      </c>
      <c r="N22" s="37">
        <v>1.0999999999999999E-2</v>
      </c>
      <c r="O22" s="40">
        <v>0.3</v>
      </c>
      <c r="P22" s="39">
        <v>4.0000000000000001E-3</v>
      </c>
    </row>
    <row r="24" spans="1:16" x14ac:dyDescent="0.3">
      <c r="A24" s="41" t="s">
        <v>250</v>
      </c>
    </row>
    <row r="25" spans="1:16" x14ac:dyDescent="0.3">
      <c r="A25" s="41" t="s">
        <v>455</v>
      </c>
    </row>
    <row r="26" spans="1:16" x14ac:dyDescent="0.3">
      <c r="A26" s="26"/>
      <c r="B26" s="34" t="s">
        <v>56</v>
      </c>
      <c r="C26" s="34" t="s">
        <v>8</v>
      </c>
      <c r="D26" s="34" t="s">
        <v>163</v>
      </c>
      <c r="E26" s="34" t="s">
        <v>9</v>
      </c>
      <c r="F26" s="34" t="s">
        <v>176</v>
      </c>
      <c r="G26" s="34" t="s">
        <v>165</v>
      </c>
      <c r="H26" s="34" t="s">
        <v>10</v>
      </c>
      <c r="I26" s="34" t="s">
        <v>11</v>
      </c>
      <c r="J26" s="34" t="s">
        <v>37</v>
      </c>
      <c r="K26" s="34" t="s">
        <v>166</v>
      </c>
      <c r="L26" s="34" t="s">
        <v>13</v>
      </c>
      <c r="M26" s="34" t="s">
        <v>38</v>
      </c>
      <c r="N26" s="34" t="s">
        <v>168</v>
      </c>
      <c r="O26" s="34" t="s">
        <v>15</v>
      </c>
      <c r="P26" s="34" t="s">
        <v>16</v>
      </c>
    </row>
    <row r="27" spans="1:16" x14ac:dyDescent="0.3">
      <c r="A27" s="26" t="s">
        <v>217</v>
      </c>
      <c r="B27" s="26">
        <v>2734</v>
      </c>
      <c r="C27" s="26">
        <v>6157</v>
      </c>
      <c r="D27" s="26">
        <v>1092</v>
      </c>
      <c r="E27" s="26">
        <v>4436</v>
      </c>
      <c r="F27" s="26">
        <v>1174</v>
      </c>
      <c r="G27" s="26">
        <v>1607</v>
      </c>
      <c r="H27" s="26">
        <v>2386</v>
      </c>
      <c r="I27" s="26">
        <v>2846</v>
      </c>
      <c r="J27" s="26">
        <v>3401</v>
      </c>
      <c r="K27" s="26">
        <v>5867</v>
      </c>
      <c r="L27" s="26">
        <v>3525</v>
      </c>
      <c r="M27" s="26">
        <v>3580</v>
      </c>
      <c r="N27" s="26">
        <v>2353</v>
      </c>
      <c r="O27" s="26">
        <v>9238</v>
      </c>
      <c r="P27" s="26">
        <v>3034</v>
      </c>
    </row>
    <row r="28" spans="1:16" x14ac:dyDescent="0.3">
      <c r="A28" s="26" t="s">
        <v>451</v>
      </c>
      <c r="B28" s="26">
        <v>3858</v>
      </c>
      <c r="C28" s="26">
        <v>7236</v>
      </c>
      <c r="D28" s="26">
        <v>1652</v>
      </c>
      <c r="E28" s="26">
        <v>5256</v>
      </c>
      <c r="F28" s="26">
        <v>4194</v>
      </c>
      <c r="G28" s="26">
        <v>1969</v>
      </c>
      <c r="H28" s="26">
        <v>3529</v>
      </c>
      <c r="I28" s="26">
        <v>3635</v>
      </c>
      <c r="J28" s="26">
        <v>3414</v>
      </c>
      <c r="K28" s="26">
        <v>6812</v>
      </c>
      <c r="L28" s="26">
        <v>3957</v>
      </c>
      <c r="M28" s="26">
        <v>3756</v>
      </c>
      <c r="N28" s="26">
        <v>2426</v>
      </c>
      <c r="O28" s="26">
        <v>9908</v>
      </c>
      <c r="P28" s="26">
        <v>3062</v>
      </c>
    </row>
    <row r="29" spans="1:16" x14ac:dyDescent="0.3">
      <c r="A29" s="26" t="s">
        <v>218</v>
      </c>
      <c r="B29" s="26">
        <v>4205</v>
      </c>
      <c r="C29" s="26">
        <v>7688</v>
      </c>
      <c r="D29" s="26">
        <v>1808</v>
      </c>
      <c r="E29" s="26">
        <v>6051</v>
      </c>
      <c r="F29" s="26">
        <v>4264</v>
      </c>
      <c r="G29" s="26">
        <v>2146</v>
      </c>
      <c r="H29" s="26">
        <v>3858</v>
      </c>
      <c r="I29" s="26">
        <v>5079</v>
      </c>
      <c r="J29" s="26">
        <v>3444</v>
      </c>
      <c r="K29" s="26">
        <v>8423</v>
      </c>
      <c r="L29" s="26">
        <v>4381</v>
      </c>
      <c r="M29" s="26">
        <v>3804</v>
      </c>
      <c r="N29" s="26">
        <v>2492</v>
      </c>
      <c r="O29" s="26">
        <v>10763</v>
      </c>
      <c r="P29" s="26">
        <v>3086</v>
      </c>
    </row>
    <row r="30" spans="1:16" x14ac:dyDescent="0.3">
      <c r="A30" s="26" t="s">
        <v>452</v>
      </c>
      <c r="B30" s="26">
        <v>4292</v>
      </c>
      <c r="C30" s="26">
        <v>7760</v>
      </c>
      <c r="D30" s="26">
        <v>1870</v>
      </c>
      <c r="E30" s="26">
        <v>6586</v>
      </c>
      <c r="F30" s="26">
        <v>4308</v>
      </c>
      <c r="G30" s="26">
        <v>2301</v>
      </c>
      <c r="H30" s="26">
        <v>4055</v>
      </c>
      <c r="I30" s="26">
        <v>5846</v>
      </c>
      <c r="J30" s="26">
        <v>3530</v>
      </c>
      <c r="K30" s="26">
        <v>9522</v>
      </c>
      <c r="L30" s="26">
        <v>4457</v>
      </c>
      <c r="M30" s="26">
        <v>3849</v>
      </c>
      <c r="N30" s="26">
        <v>2559</v>
      </c>
      <c r="O30" s="26">
        <v>11303</v>
      </c>
      <c r="P30" s="26">
        <v>3108</v>
      </c>
    </row>
    <row r="31" spans="1:16" x14ac:dyDescent="0.3">
      <c r="A31" s="26" t="s">
        <v>219</v>
      </c>
      <c r="B31" s="45">
        <v>4333</v>
      </c>
      <c r="C31" s="45">
        <v>7795</v>
      </c>
      <c r="D31" s="45">
        <v>1917</v>
      </c>
      <c r="E31" s="45">
        <v>7056</v>
      </c>
      <c r="F31" s="45">
        <v>4332</v>
      </c>
      <c r="G31" s="45">
        <v>2361</v>
      </c>
      <c r="H31" s="45">
        <v>4195</v>
      </c>
      <c r="I31" s="45">
        <v>6276</v>
      </c>
      <c r="J31" s="45">
        <v>3550</v>
      </c>
      <c r="K31" s="45">
        <v>9752</v>
      </c>
      <c r="L31" s="45">
        <v>4508</v>
      </c>
      <c r="M31" s="45">
        <v>3908</v>
      </c>
      <c r="N31" s="45">
        <v>2766</v>
      </c>
      <c r="O31" s="45">
        <v>11573</v>
      </c>
      <c r="P31" s="45">
        <v>3121</v>
      </c>
    </row>
    <row r="32" spans="1:16" x14ac:dyDescent="0.3">
      <c r="A32" s="26" t="s">
        <v>244</v>
      </c>
      <c r="B32" s="37">
        <v>0.03</v>
      </c>
      <c r="C32" s="37">
        <v>4.3999999999999997E-2</v>
      </c>
      <c r="D32" s="37">
        <v>2.1999999999999999E-2</v>
      </c>
      <c r="E32" s="40">
        <v>8.7999999999999995E-2</v>
      </c>
      <c r="F32" s="37">
        <v>0.03</v>
      </c>
      <c r="G32" s="37">
        <v>2.9000000000000001E-2</v>
      </c>
      <c r="H32" s="37">
        <v>3.4000000000000002E-2</v>
      </c>
      <c r="I32" s="40">
        <v>0.14899999999999999</v>
      </c>
      <c r="J32" s="39">
        <v>7.0000000000000001E-3</v>
      </c>
      <c r="K32" s="40">
        <v>0.2</v>
      </c>
      <c r="L32" s="37">
        <v>3.4000000000000002E-2</v>
      </c>
      <c r="M32" s="39">
        <v>0</v>
      </c>
      <c r="N32" s="39">
        <v>8.0000000000000002E-3</v>
      </c>
      <c r="O32" s="40">
        <v>0.10100000000000001</v>
      </c>
      <c r="P32" s="39">
        <v>0</v>
      </c>
    </row>
    <row r="34" spans="1:10" x14ac:dyDescent="0.3">
      <c r="A34" s="41" t="s">
        <v>253</v>
      </c>
    </row>
    <row r="35" spans="1:10" x14ac:dyDescent="0.3">
      <c r="A35" s="41" t="s">
        <v>456</v>
      </c>
    </row>
    <row r="36" spans="1:10" x14ac:dyDescent="0.3">
      <c r="A36" s="26"/>
      <c r="B36" s="26" t="s">
        <v>256</v>
      </c>
      <c r="C36" s="26" t="s">
        <v>257</v>
      </c>
      <c r="D36" s="26" t="s">
        <v>258</v>
      </c>
      <c r="E36" s="26" t="s">
        <v>259</v>
      </c>
    </row>
    <row r="37" spans="1:10" x14ac:dyDescent="0.3">
      <c r="A37" s="26" t="s">
        <v>8</v>
      </c>
      <c r="B37" s="37">
        <v>0.17199999999999999</v>
      </c>
      <c r="C37" s="37">
        <v>3.3000000000000002E-2</v>
      </c>
      <c r="D37" s="37">
        <v>9.2999999999999999E-2</v>
      </c>
      <c r="E37" s="26" t="s">
        <v>265</v>
      </c>
    </row>
    <row r="38" spans="1:10" x14ac:dyDescent="0.3">
      <c r="A38" s="26" t="s">
        <v>9</v>
      </c>
      <c r="B38" s="37">
        <v>0.18099999999999999</v>
      </c>
      <c r="C38" s="37">
        <v>6.0999999999999999E-2</v>
      </c>
      <c r="D38" s="37">
        <v>0.105</v>
      </c>
      <c r="E38" s="26" t="s">
        <v>457</v>
      </c>
    </row>
    <row r="39" spans="1:10" x14ac:dyDescent="0.3">
      <c r="A39" s="26" t="s">
        <v>438</v>
      </c>
      <c r="B39" s="37">
        <v>0.17100000000000001</v>
      </c>
      <c r="C39" s="37">
        <v>0.03</v>
      </c>
      <c r="D39" s="37">
        <v>0.111</v>
      </c>
      <c r="E39" s="26" t="s">
        <v>265</v>
      </c>
    </row>
    <row r="40" spans="1:10" x14ac:dyDescent="0.3">
      <c r="A40" s="26" t="s">
        <v>15</v>
      </c>
      <c r="B40" s="37">
        <v>0.41099999999999998</v>
      </c>
      <c r="C40" s="37">
        <v>7.3999999999999996E-2</v>
      </c>
      <c r="D40" s="37">
        <v>0.27100000000000002</v>
      </c>
      <c r="E40" s="26" t="s">
        <v>457</v>
      </c>
    </row>
    <row r="41" spans="1:10" x14ac:dyDescent="0.3">
      <c r="A41" s="41" t="s">
        <v>458</v>
      </c>
    </row>
    <row r="42" spans="1:10" x14ac:dyDescent="0.3">
      <c r="A42" s="26"/>
      <c r="B42" s="26" t="s">
        <v>256</v>
      </c>
      <c r="C42" s="26" t="s">
        <v>257</v>
      </c>
      <c r="D42" s="26" t="s">
        <v>258</v>
      </c>
      <c r="E42" s="26" t="s">
        <v>259</v>
      </c>
    </row>
    <row r="43" spans="1:10" x14ac:dyDescent="0.3">
      <c r="A43" s="26" t="s">
        <v>56</v>
      </c>
      <c r="B43" s="37">
        <v>2.9000000000000001E-2</v>
      </c>
      <c r="C43" s="37">
        <v>0</v>
      </c>
      <c r="D43" s="37">
        <v>8.9999999999999993E-3</v>
      </c>
      <c r="E43" s="26" t="s">
        <v>267</v>
      </c>
    </row>
    <row r="44" spans="1:10" x14ac:dyDescent="0.3">
      <c r="A44" s="26" t="s">
        <v>14</v>
      </c>
      <c r="B44" s="37">
        <v>0.02</v>
      </c>
      <c r="C44" s="37">
        <v>0</v>
      </c>
      <c r="D44" s="37">
        <v>0.01</v>
      </c>
      <c r="E44" s="26" t="s">
        <v>267</v>
      </c>
    </row>
    <row r="45" spans="1:10" x14ac:dyDescent="0.3">
      <c r="A45" s="26" t="s">
        <v>168</v>
      </c>
      <c r="B45" s="37">
        <v>1.7999999999999999E-2</v>
      </c>
      <c r="C45" s="37">
        <v>5.0000000000000001E-3</v>
      </c>
      <c r="D45" s="37">
        <v>0.01</v>
      </c>
      <c r="E45" s="26" t="s">
        <v>267</v>
      </c>
    </row>
    <row r="46" spans="1:10" x14ac:dyDescent="0.3">
      <c r="A46" s="26" t="s">
        <v>16</v>
      </c>
      <c r="B46" s="37">
        <v>8.0000000000000002E-3</v>
      </c>
      <c r="C46" s="37">
        <v>0</v>
      </c>
      <c r="D46" s="37">
        <v>4.0000000000000001E-3</v>
      </c>
      <c r="E46" s="26" t="s">
        <v>267</v>
      </c>
    </row>
    <row r="48" spans="1:10" x14ac:dyDescent="0.3">
      <c r="A48" s="25" t="s">
        <v>162</v>
      </c>
      <c r="B48" s="25"/>
      <c r="C48" s="25"/>
      <c r="D48" s="25"/>
      <c r="E48" s="25"/>
      <c r="F48" s="25"/>
      <c r="G48" s="25"/>
      <c r="H48" s="25"/>
      <c r="I48" s="25"/>
      <c r="J48" s="25"/>
    </row>
    <row r="49" spans="1:10" x14ac:dyDescent="0.3">
      <c r="A49" s="60" t="s">
        <v>73</v>
      </c>
      <c r="B49" s="60" t="s">
        <v>319</v>
      </c>
      <c r="C49" s="60" t="s">
        <v>320</v>
      </c>
      <c r="D49" s="60" t="s">
        <v>321</v>
      </c>
      <c r="E49" s="60" t="s">
        <v>497</v>
      </c>
      <c r="F49" s="60" t="s">
        <v>498</v>
      </c>
      <c r="G49" s="60" t="s">
        <v>499</v>
      </c>
      <c r="H49" s="60" t="s">
        <v>500</v>
      </c>
      <c r="I49" s="60" t="s">
        <v>501</v>
      </c>
      <c r="J49" s="25"/>
    </row>
    <row r="50" spans="1:10" x14ac:dyDescent="0.3">
      <c r="A50" s="26" t="s">
        <v>56</v>
      </c>
      <c r="B50" s="26" t="s">
        <v>378</v>
      </c>
      <c r="C50" s="26">
        <v>8</v>
      </c>
      <c r="D50" s="26">
        <v>30</v>
      </c>
      <c r="E50" s="26" t="s">
        <v>104</v>
      </c>
      <c r="F50" s="26">
        <v>0.56000000000000005</v>
      </c>
      <c r="G50" s="26">
        <v>408.8</v>
      </c>
      <c r="H50" s="26">
        <v>2989</v>
      </c>
      <c r="I50" s="26">
        <v>5493</v>
      </c>
      <c r="J50" s="25"/>
    </row>
    <row r="51" spans="1:10" x14ac:dyDescent="0.3">
      <c r="A51" s="26" t="s">
        <v>8</v>
      </c>
      <c r="B51" s="26" t="s">
        <v>323</v>
      </c>
      <c r="C51" s="26">
        <v>8</v>
      </c>
      <c r="D51" s="26">
        <v>16</v>
      </c>
      <c r="E51" s="26" t="s">
        <v>267</v>
      </c>
      <c r="F51" s="26">
        <v>0.32</v>
      </c>
      <c r="G51" s="26">
        <v>233.6</v>
      </c>
      <c r="H51" s="26">
        <v>2803</v>
      </c>
      <c r="I51" s="26">
        <v>8410</v>
      </c>
      <c r="J51" s="25"/>
    </row>
    <row r="52" spans="1:10" x14ac:dyDescent="0.3">
      <c r="A52" s="26" t="s">
        <v>163</v>
      </c>
      <c r="B52" s="26" t="s">
        <v>323</v>
      </c>
      <c r="C52" s="26">
        <v>8</v>
      </c>
      <c r="D52" s="26">
        <v>16</v>
      </c>
      <c r="E52" s="26" t="s">
        <v>503</v>
      </c>
      <c r="F52" s="26" t="s">
        <v>504</v>
      </c>
      <c r="G52" s="26">
        <v>181.16</v>
      </c>
      <c r="H52" s="26">
        <v>1957</v>
      </c>
      <c r="I52" s="26">
        <v>4891</v>
      </c>
      <c r="J52" s="25"/>
    </row>
    <row r="53" spans="1:10" x14ac:dyDescent="0.3">
      <c r="A53" s="26" t="s">
        <v>9</v>
      </c>
      <c r="B53" s="26" t="s">
        <v>380</v>
      </c>
      <c r="C53" s="26">
        <v>8</v>
      </c>
      <c r="D53" s="26">
        <v>16</v>
      </c>
      <c r="E53" s="26" t="s">
        <v>544</v>
      </c>
      <c r="F53" s="26">
        <v>0.23799999999999999</v>
      </c>
      <c r="G53" s="26">
        <v>160</v>
      </c>
      <c r="H53" s="26">
        <v>1920</v>
      </c>
      <c r="I53" s="26">
        <v>5760</v>
      </c>
      <c r="J53" s="25"/>
    </row>
    <row r="54" spans="1:10" x14ac:dyDescent="0.3">
      <c r="A54" s="26" t="s">
        <v>226</v>
      </c>
      <c r="B54" s="26" t="s">
        <v>323</v>
      </c>
      <c r="C54" s="26">
        <v>8</v>
      </c>
      <c r="D54" s="26">
        <v>16</v>
      </c>
      <c r="E54" s="26" t="s">
        <v>267</v>
      </c>
      <c r="F54" s="26">
        <v>0.61199999999999999</v>
      </c>
      <c r="G54" s="26">
        <v>446.76</v>
      </c>
      <c r="H54" s="26">
        <v>5361</v>
      </c>
      <c r="I54" s="26">
        <v>16083</v>
      </c>
      <c r="J54" s="25"/>
    </row>
    <row r="55" spans="1:10" x14ac:dyDescent="0.3">
      <c r="A55" s="26" t="s">
        <v>165</v>
      </c>
      <c r="B55" s="26" t="s">
        <v>382</v>
      </c>
      <c r="C55" s="72">
        <v>16</v>
      </c>
      <c r="D55" s="26">
        <v>16</v>
      </c>
      <c r="E55" s="26">
        <v>800</v>
      </c>
      <c r="F55" s="26">
        <v>0.96</v>
      </c>
      <c r="G55" s="26">
        <v>525.6</v>
      </c>
      <c r="H55" s="26">
        <v>4205</v>
      </c>
      <c r="I55" s="26">
        <v>12614</v>
      </c>
      <c r="J55" s="25"/>
    </row>
    <row r="56" spans="1:10" x14ac:dyDescent="0.3">
      <c r="A56" s="26" t="s">
        <v>10</v>
      </c>
      <c r="B56" s="26" t="s">
        <v>383</v>
      </c>
      <c r="C56" s="26">
        <v>8</v>
      </c>
      <c r="D56" s="26">
        <v>30</v>
      </c>
      <c r="E56" s="26" t="s">
        <v>267</v>
      </c>
      <c r="F56" s="26">
        <v>0.504</v>
      </c>
      <c r="G56" s="26">
        <v>257.69</v>
      </c>
      <c r="H56" s="26">
        <v>3092</v>
      </c>
      <c r="I56" s="26">
        <v>9277</v>
      </c>
      <c r="J56" s="25"/>
    </row>
    <row r="57" spans="1:10" x14ac:dyDescent="0.3">
      <c r="A57" s="26" t="s">
        <v>11</v>
      </c>
      <c r="B57" s="26" t="s">
        <v>384</v>
      </c>
      <c r="C57" s="26">
        <v>8</v>
      </c>
      <c r="D57" s="26">
        <v>30</v>
      </c>
      <c r="E57" s="26">
        <v>470</v>
      </c>
      <c r="F57" s="26">
        <v>0.9</v>
      </c>
      <c r="G57" s="26">
        <v>657</v>
      </c>
      <c r="H57" s="26">
        <v>7884</v>
      </c>
      <c r="I57" s="26">
        <v>23652</v>
      </c>
      <c r="J57" s="25"/>
    </row>
    <row r="58" spans="1:10" x14ac:dyDescent="0.3">
      <c r="A58" s="26" t="s">
        <v>12</v>
      </c>
      <c r="B58" s="26" t="s">
        <v>323</v>
      </c>
      <c r="C58" s="26">
        <v>8</v>
      </c>
      <c r="D58" s="26">
        <v>16</v>
      </c>
      <c r="E58" s="26">
        <v>25</v>
      </c>
      <c r="F58" s="26">
        <v>0.41599999999999998</v>
      </c>
      <c r="G58" s="26">
        <v>285.60000000000002</v>
      </c>
      <c r="H58" s="26">
        <v>3427</v>
      </c>
      <c r="I58" s="26">
        <v>10282</v>
      </c>
      <c r="J58" s="25"/>
    </row>
    <row r="59" spans="1:10" x14ac:dyDescent="0.3">
      <c r="A59" s="26" t="s">
        <v>166</v>
      </c>
      <c r="B59" s="26" t="s">
        <v>385</v>
      </c>
      <c r="C59" s="26">
        <v>8</v>
      </c>
      <c r="D59" s="26">
        <v>30</v>
      </c>
      <c r="E59" s="26" t="s">
        <v>544</v>
      </c>
      <c r="F59" s="26">
        <v>0.64</v>
      </c>
      <c r="G59" s="26">
        <v>467.2</v>
      </c>
      <c r="H59" s="26">
        <v>5606</v>
      </c>
      <c r="I59" s="26">
        <v>16819</v>
      </c>
      <c r="J59" s="25"/>
    </row>
    <row r="60" spans="1:10" x14ac:dyDescent="0.3">
      <c r="A60" s="26" t="s">
        <v>13</v>
      </c>
      <c r="B60" s="26" t="s">
        <v>546</v>
      </c>
      <c r="C60" s="26">
        <v>8</v>
      </c>
      <c r="D60" s="26">
        <v>32</v>
      </c>
      <c r="E60" s="26">
        <v>7680</v>
      </c>
      <c r="F60" s="26">
        <v>0.86299999999999999</v>
      </c>
      <c r="G60" s="26">
        <v>629.99</v>
      </c>
      <c r="H60" s="26">
        <v>7560</v>
      </c>
      <c r="I60" s="26">
        <v>22680</v>
      </c>
      <c r="J60" s="25"/>
    </row>
    <row r="61" spans="1:10" x14ac:dyDescent="0.3">
      <c r="A61" s="26" t="s">
        <v>14</v>
      </c>
      <c r="B61" s="26" t="s">
        <v>386</v>
      </c>
      <c r="C61" s="26">
        <v>8</v>
      </c>
      <c r="D61" s="26">
        <v>28</v>
      </c>
      <c r="E61" s="26" t="s">
        <v>545</v>
      </c>
      <c r="F61" s="26">
        <v>0.68</v>
      </c>
      <c r="G61" s="26">
        <v>496.4</v>
      </c>
      <c r="H61" s="26">
        <v>5957</v>
      </c>
      <c r="I61" s="26">
        <v>17870</v>
      </c>
      <c r="J61" s="25"/>
    </row>
    <row r="62" spans="1:10" x14ac:dyDescent="0.3">
      <c r="A62" s="26" t="s">
        <v>168</v>
      </c>
      <c r="B62" s="26" t="s">
        <v>323</v>
      </c>
      <c r="C62" s="26">
        <v>8</v>
      </c>
      <c r="D62" s="26">
        <v>16</v>
      </c>
      <c r="E62" s="26" t="s">
        <v>267</v>
      </c>
      <c r="F62" s="26">
        <v>0.22900000000000001</v>
      </c>
      <c r="G62" s="26">
        <v>167.02</v>
      </c>
      <c r="H62" s="26">
        <v>2004</v>
      </c>
      <c r="I62" s="26">
        <v>6013</v>
      </c>
      <c r="J62" s="25"/>
    </row>
    <row r="63" spans="1:10" x14ac:dyDescent="0.3">
      <c r="A63" s="26" t="s">
        <v>15</v>
      </c>
      <c r="B63" s="26" t="s">
        <v>390</v>
      </c>
      <c r="C63" s="72">
        <v>16</v>
      </c>
      <c r="D63" s="26">
        <v>30</v>
      </c>
      <c r="E63" s="26" t="s">
        <v>267</v>
      </c>
      <c r="F63" s="26">
        <v>0.79</v>
      </c>
      <c r="G63" s="26">
        <v>576.70000000000005</v>
      </c>
      <c r="H63" s="26">
        <v>6920</v>
      </c>
      <c r="I63" s="26">
        <v>20761</v>
      </c>
      <c r="J63" s="25"/>
    </row>
    <row r="64" spans="1:10" x14ac:dyDescent="0.3">
      <c r="A64" s="26" t="s">
        <v>16</v>
      </c>
      <c r="B64" s="26">
        <v>11</v>
      </c>
      <c r="C64" s="26">
        <v>8</v>
      </c>
      <c r="D64" s="26">
        <v>16</v>
      </c>
      <c r="E64" s="26" t="s">
        <v>267</v>
      </c>
      <c r="F64" s="26">
        <v>0.47199999999999998</v>
      </c>
      <c r="G64" s="26">
        <v>344.56</v>
      </c>
      <c r="H64" s="26">
        <v>4135</v>
      </c>
      <c r="I64" s="26">
        <v>12404</v>
      </c>
      <c r="J64" s="25"/>
    </row>
    <row r="65" spans="1:10" x14ac:dyDescent="0.3">
      <c r="A65" s="25"/>
      <c r="B65" s="25"/>
      <c r="C65" s="25"/>
      <c r="D65" s="25"/>
      <c r="E65" s="25"/>
      <c r="F65" s="25"/>
      <c r="G65" s="25"/>
      <c r="H65" s="25"/>
      <c r="I65" s="25"/>
      <c r="J65" s="25"/>
    </row>
    <row r="66" spans="1:10" ht="13.5" customHeight="1" x14ac:dyDescent="0.3">
      <c r="A66" s="67" t="s">
        <v>548</v>
      </c>
      <c r="B66" s="26" t="s">
        <v>515</v>
      </c>
      <c r="C66" s="64" t="s">
        <v>549</v>
      </c>
      <c r="D66" s="25"/>
      <c r="E66" s="25"/>
      <c r="F66" s="25"/>
      <c r="G66" s="25"/>
    </row>
    <row r="67" spans="1:10" x14ac:dyDescent="0.3">
      <c r="A67" s="68"/>
      <c r="B67" s="26" t="s">
        <v>482</v>
      </c>
      <c r="C67" s="64"/>
      <c r="D67" s="25"/>
      <c r="E67" s="25"/>
      <c r="F67" s="25"/>
      <c r="G67" s="25"/>
    </row>
    <row r="68" spans="1:10" x14ac:dyDescent="0.3">
      <c r="A68" s="68"/>
      <c r="B68" s="26" t="s">
        <v>547</v>
      </c>
      <c r="C68" s="64"/>
      <c r="D68" s="25"/>
      <c r="E68" s="25"/>
      <c r="F68" s="25"/>
      <c r="G68" s="25"/>
    </row>
    <row r="69" spans="1:10" x14ac:dyDescent="0.3">
      <c r="A69" s="68"/>
      <c r="B69" s="26" t="s">
        <v>526</v>
      </c>
      <c r="C69" s="64"/>
      <c r="D69" s="25"/>
      <c r="E69" s="25"/>
      <c r="F69" s="25"/>
      <c r="G69" s="25"/>
    </row>
    <row r="70" spans="1:10" ht="13.5" customHeight="1" x14ac:dyDescent="0.3">
      <c r="A70" s="68"/>
      <c r="B70" s="26" t="s">
        <v>482</v>
      </c>
      <c r="C70" s="64" t="s">
        <v>523</v>
      </c>
      <c r="D70" s="25"/>
      <c r="E70" s="25"/>
      <c r="F70" s="25"/>
      <c r="G70" s="25"/>
    </row>
    <row r="71" spans="1:10" x14ac:dyDescent="0.3">
      <c r="A71" s="68"/>
      <c r="B71" s="26" t="s">
        <v>481</v>
      </c>
      <c r="C71" s="64"/>
      <c r="D71" s="25"/>
      <c r="E71" s="25"/>
      <c r="F71" s="25"/>
      <c r="G71" s="25"/>
    </row>
    <row r="72" spans="1:10" x14ac:dyDescent="0.3">
      <c r="A72" s="68"/>
      <c r="B72" s="26" t="s">
        <v>550</v>
      </c>
      <c r="C72" s="64"/>
      <c r="D72" s="25"/>
      <c r="E72" s="25"/>
      <c r="F72" s="25"/>
      <c r="G72" s="25"/>
    </row>
    <row r="73" spans="1:10" x14ac:dyDescent="0.3">
      <c r="A73" s="68"/>
      <c r="B73" s="26" t="s">
        <v>515</v>
      </c>
      <c r="C73" s="64"/>
      <c r="D73" s="25"/>
      <c r="E73" s="25"/>
      <c r="F73" s="25"/>
      <c r="G73" s="25"/>
    </row>
    <row r="74" spans="1:10" ht="13.5" customHeight="1" x14ac:dyDescent="0.3">
      <c r="A74" s="68"/>
      <c r="B74" s="26" t="s">
        <v>517</v>
      </c>
      <c r="C74" s="64" t="s">
        <v>524</v>
      </c>
      <c r="D74" s="25"/>
      <c r="E74" s="25"/>
      <c r="F74" s="25"/>
      <c r="G74" s="25"/>
    </row>
    <row r="75" spans="1:10" x14ac:dyDescent="0.3">
      <c r="A75" s="68"/>
      <c r="B75" s="26" t="s">
        <v>513</v>
      </c>
      <c r="C75" s="64"/>
      <c r="D75" s="25"/>
      <c r="E75" s="25"/>
      <c r="F75" s="25"/>
      <c r="G75" s="25"/>
    </row>
    <row r="76" spans="1:10" x14ac:dyDescent="0.3">
      <c r="A76" s="68"/>
      <c r="B76" s="26" t="s">
        <v>483</v>
      </c>
      <c r="C76" s="64"/>
      <c r="D76" s="25"/>
      <c r="E76" s="25"/>
      <c r="F76" s="25"/>
      <c r="G76" s="25"/>
    </row>
    <row r="77" spans="1:10" x14ac:dyDescent="0.3">
      <c r="A77" s="69"/>
      <c r="B77" s="26" t="s">
        <v>551</v>
      </c>
      <c r="C77" s="64"/>
      <c r="D77" s="25"/>
      <c r="E77" s="25"/>
      <c r="F77" s="25"/>
      <c r="G77" s="25"/>
    </row>
    <row r="78" spans="1:10" x14ac:dyDescent="0.3">
      <c r="A78" s="25"/>
      <c r="B78" s="25"/>
      <c r="C78" s="25"/>
      <c r="D78" s="25"/>
      <c r="E78" s="25"/>
      <c r="F78" s="25"/>
      <c r="G78" s="25"/>
    </row>
    <row r="79" spans="1:10" ht="13.5" customHeight="1" x14ac:dyDescent="0.3">
      <c r="A79" s="64" t="s">
        <v>548</v>
      </c>
      <c r="B79" s="26" t="s">
        <v>482</v>
      </c>
      <c r="C79" s="66" t="s">
        <v>552</v>
      </c>
      <c r="D79" s="25"/>
      <c r="E79" s="25"/>
      <c r="F79" s="25"/>
      <c r="G79" s="25"/>
    </row>
    <row r="80" spans="1:10" x14ac:dyDescent="0.3">
      <c r="A80" s="64"/>
      <c r="B80" s="26" t="s">
        <v>481</v>
      </c>
      <c r="C80" s="66"/>
      <c r="D80" s="25"/>
      <c r="E80" s="25"/>
      <c r="F80" s="25"/>
      <c r="G80" s="25"/>
    </row>
    <row r="81" spans="1:7" x14ac:dyDescent="0.3">
      <c r="A81" s="64"/>
      <c r="B81" s="26" t="s">
        <v>553</v>
      </c>
      <c r="C81" s="66"/>
      <c r="D81" s="25"/>
      <c r="E81" s="25"/>
      <c r="F81" s="25"/>
      <c r="G81" s="25"/>
    </row>
    <row r="82" spans="1:7" x14ac:dyDescent="0.3">
      <c r="A82" s="64"/>
      <c r="B82" s="26" t="s">
        <v>517</v>
      </c>
      <c r="C82" s="66" t="s">
        <v>554</v>
      </c>
      <c r="D82" s="25"/>
      <c r="E82" s="25"/>
      <c r="F82" s="25"/>
      <c r="G82" s="25"/>
    </row>
    <row r="83" spans="1:7" x14ac:dyDescent="0.3">
      <c r="A83" s="64"/>
      <c r="B83" s="26" t="s">
        <v>481</v>
      </c>
      <c r="C83" s="66"/>
      <c r="D83" s="25"/>
      <c r="E83" s="25"/>
      <c r="F83" s="25"/>
      <c r="G83" s="25"/>
    </row>
    <row r="84" spans="1:7" x14ac:dyDescent="0.3">
      <c r="A84" s="64"/>
      <c r="B84" s="26" t="s">
        <v>515</v>
      </c>
      <c r="C84" s="66"/>
      <c r="D84" s="25"/>
      <c r="E84" s="25"/>
      <c r="F84" s="25"/>
      <c r="G84" s="25"/>
    </row>
    <row r="85" spans="1:7" x14ac:dyDescent="0.3">
      <c r="A85" s="64"/>
      <c r="B85" s="26" t="s">
        <v>517</v>
      </c>
      <c r="C85" s="64" t="s">
        <v>557</v>
      </c>
      <c r="D85" s="25"/>
      <c r="E85" s="25"/>
      <c r="F85" s="25"/>
      <c r="G85" s="25"/>
    </row>
    <row r="86" spans="1:7" x14ac:dyDescent="0.3">
      <c r="A86" s="64"/>
      <c r="B86" s="26" t="s">
        <v>491</v>
      </c>
      <c r="C86" s="64"/>
      <c r="D86" s="25"/>
      <c r="E86" s="25"/>
      <c r="F86" s="25"/>
      <c r="G86" s="25"/>
    </row>
    <row r="87" spans="1:7" x14ac:dyDescent="0.3">
      <c r="A87" s="64"/>
      <c r="B87" s="26" t="s">
        <v>481</v>
      </c>
      <c r="C87" s="64"/>
      <c r="D87" s="25"/>
      <c r="E87" s="25"/>
      <c r="F87" s="25"/>
      <c r="G87" s="25"/>
    </row>
    <row r="88" spans="1:7" x14ac:dyDescent="0.3">
      <c r="A88" s="64"/>
      <c r="B88" s="44" t="s">
        <v>555</v>
      </c>
      <c r="C88" s="64"/>
    </row>
    <row r="89" spans="1:7" x14ac:dyDescent="0.3">
      <c r="A89" s="64"/>
      <c r="B89" s="44" t="s">
        <v>519</v>
      </c>
      <c r="C89" s="64"/>
    </row>
    <row r="90" spans="1:7" x14ac:dyDescent="0.3">
      <c r="A90" s="64"/>
      <c r="B90" s="44" t="s">
        <v>556</v>
      </c>
      <c r="C90" s="64"/>
    </row>
  </sheetData>
  <mergeCells count="8">
    <mergeCell ref="C74:C77"/>
    <mergeCell ref="A66:A77"/>
    <mergeCell ref="C79:C81"/>
    <mergeCell ref="C82:C84"/>
    <mergeCell ref="C85:C90"/>
    <mergeCell ref="A79:A90"/>
    <mergeCell ref="C66:C69"/>
    <mergeCell ref="C70:C73"/>
  </mergeCells>
  <phoneticPr fontId="1"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M88"/>
  <sheetViews>
    <sheetView topLeftCell="A59" workbookViewId="0">
      <selection activeCell="D75" sqref="D75"/>
    </sheetView>
  </sheetViews>
  <sheetFormatPr defaultRowHeight="13.5" x14ac:dyDescent="0.3"/>
  <cols>
    <col min="1" max="16384" width="9" style="47"/>
  </cols>
  <sheetData>
    <row r="2" spans="1:13" x14ac:dyDescent="0.3">
      <c r="A2" s="47" t="s">
        <v>459</v>
      </c>
    </row>
    <row r="3" spans="1:13" x14ac:dyDescent="0.3">
      <c r="A3" s="48"/>
      <c r="B3" s="49" t="s">
        <v>56</v>
      </c>
      <c r="C3" s="49" t="s">
        <v>8</v>
      </c>
      <c r="D3" s="49" t="s">
        <v>163</v>
      </c>
      <c r="E3" s="49" t="s">
        <v>9</v>
      </c>
      <c r="F3" s="49" t="s">
        <v>165</v>
      </c>
      <c r="G3" s="49" t="s">
        <v>10</v>
      </c>
      <c r="H3" s="49" t="s">
        <v>11</v>
      </c>
      <c r="I3" s="49" t="s">
        <v>37</v>
      </c>
      <c r="J3" s="49" t="s">
        <v>166</v>
      </c>
      <c r="K3" s="49" t="s">
        <v>38</v>
      </c>
      <c r="L3" s="49" t="s">
        <v>168</v>
      </c>
      <c r="M3" s="49" t="s">
        <v>15</v>
      </c>
    </row>
    <row r="4" spans="1:13" x14ac:dyDescent="0.3">
      <c r="A4" s="48" t="s">
        <v>217</v>
      </c>
      <c r="B4" s="48">
        <v>21468</v>
      </c>
      <c r="C4" s="48">
        <v>23982</v>
      </c>
      <c r="D4" s="48">
        <v>10180</v>
      </c>
      <c r="E4" s="48">
        <v>10483</v>
      </c>
      <c r="F4" s="48">
        <v>19121</v>
      </c>
      <c r="G4" s="48">
        <v>19508</v>
      </c>
      <c r="H4" s="48">
        <v>20073</v>
      </c>
      <c r="I4" s="48">
        <v>19650</v>
      </c>
      <c r="J4" s="48">
        <v>20282</v>
      </c>
      <c r="K4" s="48">
        <v>18564</v>
      </c>
      <c r="L4" s="48">
        <v>16684</v>
      </c>
      <c r="M4" s="48">
        <v>40325</v>
      </c>
    </row>
    <row r="5" spans="1:13" x14ac:dyDescent="0.3">
      <c r="A5" s="48" t="s">
        <v>451</v>
      </c>
      <c r="B5" s="48">
        <v>22815</v>
      </c>
      <c r="C5" s="48">
        <v>26985</v>
      </c>
      <c r="D5" s="48">
        <v>11149</v>
      </c>
      <c r="E5" s="48">
        <v>11830</v>
      </c>
      <c r="F5" s="48">
        <v>19564</v>
      </c>
      <c r="G5" s="48">
        <v>22459</v>
      </c>
      <c r="H5" s="48">
        <v>24806</v>
      </c>
      <c r="I5" s="48">
        <v>20065</v>
      </c>
      <c r="J5" s="48">
        <v>22194</v>
      </c>
      <c r="K5" s="48">
        <v>24632</v>
      </c>
      <c r="L5" s="48">
        <v>17103</v>
      </c>
      <c r="M5" s="48">
        <v>42685</v>
      </c>
    </row>
    <row r="6" spans="1:13" x14ac:dyDescent="0.3">
      <c r="A6" s="48" t="s">
        <v>218</v>
      </c>
      <c r="B6" s="48">
        <v>23058</v>
      </c>
      <c r="C6" s="48">
        <v>34972</v>
      </c>
      <c r="D6" s="48">
        <v>12997</v>
      </c>
      <c r="E6" s="48">
        <v>15150</v>
      </c>
      <c r="F6" s="48">
        <v>20244</v>
      </c>
      <c r="G6" s="48">
        <v>22948</v>
      </c>
      <c r="H6" s="48">
        <v>33485</v>
      </c>
      <c r="I6" s="48">
        <v>20758</v>
      </c>
      <c r="J6" s="48">
        <v>24736</v>
      </c>
      <c r="K6" s="48">
        <v>25655</v>
      </c>
      <c r="L6" s="48">
        <v>17509</v>
      </c>
      <c r="M6" s="48">
        <v>43848</v>
      </c>
    </row>
    <row r="7" spans="1:13" x14ac:dyDescent="0.3">
      <c r="A7" s="48" t="s">
        <v>452</v>
      </c>
      <c r="B7" s="48">
        <v>23175</v>
      </c>
      <c r="C7" s="48">
        <v>36457</v>
      </c>
      <c r="D7" s="48">
        <v>13385</v>
      </c>
      <c r="E7" s="48">
        <v>20223</v>
      </c>
      <c r="F7" s="48">
        <v>20688</v>
      </c>
      <c r="G7" s="48">
        <v>23296</v>
      </c>
      <c r="H7" s="48">
        <v>35452</v>
      </c>
      <c r="I7" s="48">
        <v>29446</v>
      </c>
      <c r="J7" s="48">
        <v>32271</v>
      </c>
      <c r="K7" s="48">
        <v>26572</v>
      </c>
      <c r="L7" s="48">
        <v>18329</v>
      </c>
      <c r="M7" s="48">
        <v>46161</v>
      </c>
    </row>
    <row r="8" spans="1:13" x14ac:dyDescent="0.3">
      <c r="A8" s="48" t="s">
        <v>219</v>
      </c>
      <c r="B8" s="48">
        <v>23296</v>
      </c>
      <c r="C8" s="48">
        <v>36808</v>
      </c>
      <c r="D8" s="48">
        <v>13565</v>
      </c>
      <c r="E8" s="48">
        <v>22097</v>
      </c>
      <c r="F8" s="48">
        <v>21040</v>
      </c>
      <c r="G8" s="48">
        <v>23473</v>
      </c>
      <c r="H8" s="48">
        <v>36588</v>
      </c>
      <c r="I8" s="48">
        <v>31650</v>
      </c>
      <c r="J8" s="48">
        <v>35322</v>
      </c>
      <c r="K8" s="48">
        <v>26850</v>
      </c>
      <c r="L8" s="48">
        <v>18766</v>
      </c>
      <c r="M8" s="48">
        <v>47702</v>
      </c>
    </row>
    <row r="10" spans="1:13" x14ac:dyDescent="0.3">
      <c r="A10" s="48" t="s">
        <v>244</v>
      </c>
      <c r="B10" s="53">
        <v>4.0000000000000001E-3</v>
      </c>
      <c r="C10" s="51">
        <v>0.11600000000000001</v>
      </c>
      <c r="D10" s="50">
        <v>3.2000000000000001E-2</v>
      </c>
      <c r="E10" s="51">
        <v>0.111</v>
      </c>
      <c r="F10" s="50">
        <v>1.4E-2</v>
      </c>
      <c r="G10" s="50">
        <v>1.2E-2</v>
      </c>
      <c r="H10" s="51">
        <v>0.157</v>
      </c>
      <c r="I10" s="51">
        <v>0.11700000000000001</v>
      </c>
      <c r="J10" s="51">
        <v>0.13500000000000001</v>
      </c>
      <c r="K10" s="50">
        <v>4.7E-2</v>
      </c>
      <c r="L10" s="50">
        <v>1.7000000000000001E-2</v>
      </c>
      <c r="M10" s="50">
        <v>3.9E-2</v>
      </c>
    </row>
    <row r="12" spans="1:13" x14ac:dyDescent="0.3">
      <c r="A12" s="47" t="s">
        <v>245</v>
      </c>
    </row>
    <row r="13" spans="1:13" x14ac:dyDescent="0.3">
      <c r="A13" s="47" t="s">
        <v>460</v>
      </c>
    </row>
    <row r="14" spans="1:13" x14ac:dyDescent="0.3">
      <c r="A14" s="48"/>
      <c r="B14" s="49" t="s">
        <v>56</v>
      </c>
      <c r="C14" s="49" t="s">
        <v>8</v>
      </c>
      <c r="D14" s="49" t="s">
        <v>163</v>
      </c>
      <c r="E14" s="49" t="s">
        <v>9</v>
      </c>
      <c r="F14" s="49" t="s">
        <v>165</v>
      </c>
      <c r="G14" s="49" t="s">
        <v>10</v>
      </c>
      <c r="H14" s="49" t="s">
        <v>11</v>
      </c>
      <c r="I14" s="49" t="s">
        <v>37</v>
      </c>
      <c r="J14" s="49" t="s">
        <v>166</v>
      </c>
      <c r="K14" s="49" t="s">
        <v>38</v>
      </c>
      <c r="L14" s="49" t="s">
        <v>168</v>
      </c>
      <c r="M14" s="49" t="s">
        <v>15</v>
      </c>
    </row>
    <row r="15" spans="1:13" x14ac:dyDescent="0.3">
      <c r="A15" s="48" t="s">
        <v>217</v>
      </c>
      <c r="B15" s="48">
        <v>25753</v>
      </c>
      <c r="C15" s="48">
        <v>28328</v>
      </c>
      <c r="D15" s="48">
        <v>12300</v>
      </c>
      <c r="E15" s="48">
        <v>11291</v>
      </c>
      <c r="F15" s="48">
        <v>23125</v>
      </c>
      <c r="G15" s="48">
        <v>23463</v>
      </c>
      <c r="H15" s="48">
        <v>23274</v>
      </c>
      <c r="I15" s="48">
        <v>23710</v>
      </c>
      <c r="J15" s="48">
        <v>23863</v>
      </c>
      <c r="K15" s="48">
        <v>22027</v>
      </c>
      <c r="L15" s="48">
        <v>20226</v>
      </c>
      <c r="M15" s="48">
        <v>47686</v>
      </c>
    </row>
    <row r="16" spans="1:13" x14ac:dyDescent="0.3">
      <c r="A16" s="48" t="s">
        <v>451</v>
      </c>
      <c r="B16" s="48">
        <v>27429</v>
      </c>
      <c r="C16" s="48">
        <v>31974</v>
      </c>
      <c r="D16" s="48">
        <v>13496</v>
      </c>
      <c r="E16" s="48">
        <v>12875</v>
      </c>
      <c r="F16" s="48">
        <v>23673</v>
      </c>
      <c r="G16" s="48">
        <v>27111</v>
      </c>
      <c r="H16" s="48">
        <v>28983</v>
      </c>
      <c r="I16" s="48">
        <v>24224</v>
      </c>
      <c r="J16" s="48">
        <v>26102</v>
      </c>
      <c r="K16" s="48">
        <v>29515</v>
      </c>
      <c r="L16" s="48">
        <v>20746</v>
      </c>
      <c r="M16" s="48">
        <v>50585</v>
      </c>
    </row>
    <row r="17" spans="1:13" x14ac:dyDescent="0.3">
      <c r="A17" s="48" t="s">
        <v>218</v>
      </c>
      <c r="B17" s="48">
        <v>27721</v>
      </c>
      <c r="C17" s="48">
        <v>41904</v>
      </c>
      <c r="D17" s="48">
        <v>15784</v>
      </c>
      <c r="E17" s="48">
        <v>16897</v>
      </c>
      <c r="F17" s="48">
        <v>24518</v>
      </c>
      <c r="G17" s="48">
        <v>27699</v>
      </c>
      <c r="H17" s="48">
        <v>39338</v>
      </c>
      <c r="I17" s="48">
        <v>25082</v>
      </c>
      <c r="J17" s="48">
        <v>28865</v>
      </c>
      <c r="K17" s="48">
        <v>30619</v>
      </c>
      <c r="L17" s="48">
        <v>21243</v>
      </c>
      <c r="M17" s="48">
        <v>51990</v>
      </c>
    </row>
    <row r="18" spans="1:13" x14ac:dyDescent="0.3">
      <c r="A18" s="48" t="s">
        <v>452</v>
      </c>
      <c r="B18" s="48">
        <v>27859</v>
      </c>
      <c r="C18" s="48">
        <v>43733</v>
      </c>
      <c r="D18" s="48">
        <v>16227</v>
      </c>
      <c r="E18" s="48">
        <v>23036</v>
      </c>
      <c r="F18" s="48">
        <v>25058</v>
      </c>
      <c r="G18" s="48">
        <v>28103</v>
      </c>
      <c r="H18" s="48">
        <v>41421</v>
      </c>
      <c r="I18" s="48">
        <v>35922</v>
      </c>
      <c r="J18" s="48">
        <v>37963</v>
      </c>
      <c r="K18" s="48">
        <v>31409</v>
      </c>
      <c r="L18" s="48">
        <v>22250</v>
      </c>
      <c r="M18" s="48">
        <v>54834</v>
      </c>
    </row>
    <row r="19" spans="1:13" x14ac:dyDescent="0.3">
      <c r="A19" s="48" t="s">
        <v>219</v>
      </c>
      <c r="B19" s="48">
        <v>28001</v>
      </c>
      <c r="C19" s="48">
        <v>44143</v>
      </c>
      <c r="D19" s="48">
        <v>16417</v>
      </c>
      <c r="E19" s="48">
        <v>25261</v>
      </c>
      <c r="F19" s="48">
        <v>25488</v>
      </c>
      <c r="G19" s="48">
        <v>28307</v>
      </c>
      <c r="H19" s="48">
        <v>42652</v>
      </c>
      <c r="I19" s="48">
        <v>38674</v>
      </c>
      <c r="J19" s="48">
        <v>41663</v>
      </c>
      <c r="K19" s="48">
        <v>31546</v>
      </c>
      <c r="L19" s="48">
        <v>22700</v>
      </c>
      <c r="M19" s="48">
        <v>56729</v>
      </c>
    </row>
    <row r="20" spans="1:13" x14ac:dyDescent="0.3">
      <c r="A20" s="48" t="s">
        <v>244</v>
      </c>
      <c r="B20" s="53">
        <v>5.0000000000000001E-3</v>
      </c>
      <c r="C20" s="51">
        <v>0.13400000000000001</v>
      </c>
      <c r="D20" s="50">
        <v>3.5000000000000003E-2</v>
      </c>
      <c r="E20" s="51">
        <v>0.11799999999999999</v>
      </c>
      <c r="F20" s="50">
        <v>1.6E-2</v>
      </c>
      <c r="G20" s="50">
        <v>1.2E-2</v>
      </c>
      <c r="H20" s="51">
        <v>0.14899999999999999</v>
      </c>
      <c r="I20" s="51">
        <v>0.13700000000000001</v>
      </c>
      <c r="J20" s="51">
        <v>0.128</v>
      </c>
      <c r="K20" s="50">
        <v>3.4000000000000002E-2</v>
      </c>
      <c r="L20" s="50">
        <v>1.7000000000000001E-2</v>
      </c>
      <c r="M20" s="50">
        <v>4.3999999999999997E-2</v>
      </c>
    </row>
    <row r="22" spans="1:13" x14ac:dyDescent="0.3">
      <c r="A22" s="47" t="s">
        <v>250</v>
      </c>
    </row>
    <row r="23" spans="1:13" x14ac:dyDescent="0.3">
      <c r="A23" s="47" t="s">
        <v>461</v>
      </c>
    </row>
    <row r="24" spans="1:13" x14ac:dyDescent="0.3">
      <c r="A24" s="54"/>
      <c r="B24" s="49" t="s">
        <v>56</v>
      </c>
      <c r="C24" s="49" t="s">
        <v>8</v>
      </c>
      <c r="D24" s="49" t="s">
        <v>163</v>
      </c>
      <c r="E24" s="49" t="s">
        <v>9</v>
      </c>
      <c r="F24" s="49" t="s">
        <v>165</v>
      </c>
      <c r="G24" s="49" t="s">
        <v>10</v>
      </c>
      <c r="H24" s="49" t="s">
        <v>11</v>
      </c>
      <c r="I24" s="49" t="s">
        <v>37</v>
      </c>
      <c r="J24" s="49" t="s">
        <v>166</v>
      </c>
      <c r="K24" s="49" t="s">
        <v>38</v>
      </c>
      <c r="L24" s="49" t="s">
        <v>168</v>
      </c>
      <c r="M24" s="49" t="s">
        <v>15</v>
      </c>
    </row>
    <row r="25" spans="1:13" x14ac:dyDescent="0.3">
      <c r="A25" s="54" t="s">
        <v>217</v>
      </c>
      <c r="B25" s="54">
        <v>4330</v>
      </c>
      <c r="C25" s="54">
        <v>6598</v>
      </c>
      <c r="D25" s="54">
        <v>1702</v>
      </c>
      <c r="E25" s="54">
        <v>7251</v>
      </c>
      <c r="F25" s="54">
        <v>3105</v>
      </c>
      <c r="G25" s="54">
        <v>3690</v>
      </c>
      <c r="H25" s="54">
        <v>7265</v>
      </c>
      <c r="I25" s="54">
        <v>3410</v>
      </c>
      <c r="J25" s="54">
        <v>5959</v>
      </c>
      <c r="K25" s="54">
        <v>4715</v>
      </c>
      <c r="L25" s="54">
        <v>2517</v>
      </c>
      <c r="M25" s="54">
        <v>10882</v>
      </c>
    </row>
    <row r="26" spans="1:13" x14ac:dyDescent="0.3">
      <c r="A26" s="54" t="s">
        <v>451</v>
      </c>
      <c r="B26" s="54">
        <v>4359</v>
      </c>
      <c r="C26" s="54">
        <v>7029</v>
      </c>
      <c r="D26" s="54">
        <v>1761</v>
      </c>
      <c r="E26" s="54">
        <v>7652</v>
      </c>
      <c r="F26" s="54">
        <v>3127</v>
      </c>
      <c r="G26" s="54">
        <v>3851</v>
      </c>
      <c r="H26" s="54">
        <v>8100</v>
      </c>
      <c r="I26" s="54">
        <v>3428</v>
      </c>
      <c r="J26" s="54">
        <v>6566</v>
      </c>
      <c r="K26" s="54">
        <v>5099</v>
      </c>
      <c r="L26" s="54">
        <v>2530</v>
      </c>
      <c r="M26" s="54">
        <v>11084</v>
      </c>
    </row>
    <row r="27" spans="1:13" x14ac:dyDescent="0.3">
      <c r="A27" s="54" t="s">
        <v>218</v>
      </c>
      <c r="B27" s="54">
        <v>4406</v>
      </c>
      <c r="C27" s="54">
        <v>7241</v>
      </c>
      <c r="D27" s="54">
        <v>1851</v>
      </c>
      <c r="E27" s="54">
        <v>8162</v>
      </c>
      <c r="F27" s="54">
        <v>3151</v>
      </c>
      <c r="G27" s="54">
        <v>3941</v>
      </c>
      <c r="H27" s="54">
        <v>10069</v>
      </c>
      <c r="I27" s="54">
        <v>3464</v>
      </c>
      <c r="J27" s="54">
        <v>8222</v>
      </c>
      <c r="K27" s="54">
        <v>5801</v>
      </c>
      <c r="L27" s="54">
        <v>2575</v>
      </c>
      <c r="M27" s="54">
        <v>11277</v>
      </c>
    </row>
    <row r="28" spans="1:13" x14ac:dyDescent="0.3">
      <c r="A28" s="54" t="s">
        <v>452</v>
      </c>
      <c r="B28" s="54">
        <v>4439</v>
      </c>
      <c r="C28" s="54">
        <v>7353</v>
      </c>
      <c r="D28" s="54">
        <v>2019</v>
      </c>
      <c r="E28" s="54">
        <v>8971</v>
      </c>
      <c r="F28" s="54">
        <v>3210</v>
      </c>
      <c r="G28" s="54">
        <v>4068</v>
      </c>
      <c r="H28" s="54">
        <v>11579</v>
      </c>
      <c r="I28" s="54">
        <v>3541</v>
      </c>
      <c r="J28" s="54">
        <v>9503</v>
      </c>
      <c r="K28" s="54">
        <v>7222</v>
      </c>
      <c r="L28" s="54">
        <v>2645</v>
      </c>
      <c r="M28" s="54">
        <v>11466</v>
      </c>
    </row>
    <row r="29" spans="1:13" x14ac:dyDescent="0.3">
      <c r="A29" s="54" t="s">
        <v>219</v>
      </c>
      <c r="B29" s="54">
        <v>4474</v>
      </c>
      <c r="C29" s="54">
        <v>7468</v>
      </c>
      <c r="D29" s="54">
        <v>2156</v>
      </c>
      <c r="E29" s="54">
        <v>9440</v>
      </c>
      <c r="F29" s="54">
        <v>3249</v>
      </c>
      <c r="G29" s="54">
        <v>4138</v>
      </c>
      <c r="H29" s="54">
        <v>12331</v>
      </c>
      <c r="I29" s="54">
        <v>3554</v>
      </c>
      <c r="J29" s="54">
        <v>9957</v>
      </c>
      <c r="K29" s="54">
        <v>8063</v>
      </c>
      <c r="L29" s="54">
        <v>3031</v>
      </c>
      <c r="M29" s="54">
        <v>11594</v>
      </c>
    </row>
    <row r="30" spans="1:13" x14ac:dyDescent="0.3">
      <c r="A30" s="54" t="s">
        <v>244</v>
      </c>
      <c r="B30" s="53">
        <v>0</v>
      </c>
      <c r="C30" s="50">
        <v>1.4E-2</v>
      </c>
      <c r="D30" s="50">
        <v>1.4E-2</v>
      </c>
      <c r="E30" s="51">
        <v>7.1999999999999995E-2</v>
      </c>
      <c r="F30" s="53">
        <v>1E-3</v>
      </c>
      <c r="G30" s="53">
        <v>8.9999999999999993E-3</v>
      </c>
      <c r="H30" s="51">
        <v>0.20200000000000001</v>
      </c>
      <c r="I30" s="53">
        <v>6.0000000000000001E-3</v>
      </c>
      <c r="J30" s="51">
        <v>0.17399999999999999</v>
      </c>
      <c r="K30" s="51">
        <v>0.12</v>
      </c>
      <c r="L30" s="50">
        <v>1.9E-2</v>
      </c>
      <c r="M30" s="53">
        <v>7.0000000000000001E-3</v>
      </c>
    </row>
    <row r="31" spans="1:13" x14ac:dyDescent="0.3">
      <c r="B31" s="52"/>
      <c r="C31" s="52"/>
      <c r="D31" s="52"/>
      <c r="E31" s="52"/>
      <c r="F31" s="52"/>
      <c r="G31" s="52"/>
      <c r="H31" s="52"/>
      <c r="I31" s="52"/>
      <c r="J31" s="52"/>
      <c r="K31" s="52"/>
      <c r="L31" s="52"/>
      <c r="M31" s="52"/>
    </row>
    <row r="32" spans="1:13" x14ac:dyDescent="0.3">
      <c r="A32" s="47" t="s">
        <v>253</v>
      </c>
      <c r="B32" s="52"/>
      <c r="C32" s="52"/>
      <c r="D32" s="52"/>
      <c r="E32" s="52"/>
      <c r="F32" s="52"/>
      <c r="G32" s="52"/>
      <c r="H32" s="52"/>
      <c r="I32" s="52"/>
      <c r="J32" s="52"/>
      <c r="K32" s="52"/>
      <c r="L32" s="52"/>
      <c r="M32" s="52"/>
    </row>
    <row r="33" spans="1:9" x14ac:dyDescent="0.3">
      <c r="A33" s="47" t="s">
        <v>466</v>
      </c>
    </row>
    <row r="34" spans="1:9" x14ac:dyDescent="0.3">
      <c r="A34" s="48"/>
      <c r="B34" s="48" t="s">
        <v>256</v>
      </c>
      <c r="C34" s="48" t="s">
        <v>257</v>
      </c>
      <c r="D34" s="48" t="s">
        <v>258</v>
      </c>
      <c r="E34" s="48" t="s">
        <v>259</v>
      </c>
    </row>
    <row r="35" spans="1:9" x14ac:dyDescent="0.3">
      <c r="A35" s="48" t="s">
        <v>8</v>
      </c>
      <c r="B35" s="50">
        <v>0.19</v>
      </c>
      <c r="C35" s="50">
        <v>1.2999999999999999E-2</v>
      </c>
      <c r="D35" s="50">
        <v>0.11600000000000001</v>
      </c>
      <c r="E35" s="48" t="s">
        <v>462</v>
      </c>
    </row>
    <row r="36" spans="1:9" x14ac:dyDescent="0.3">
      <c r="A36" s="48" t="s">
        <v>9</v>
      </c>
      <c r="B36" s="50">
        <v>0.13700000000000001</v>
      </c>
      <c r="C36" s="50">
        <v>6.2E-2</v>
      </c>
      <c r="D36" s="50">
        <v>0.111</v>
      </c>
      <c r="E36" s="48" t="s">
        <v>463</v>
      </c>
    </row>
    <row r="37" spans="1:9" x14ac:dyDescent="0.3">
      <c r="A37" s="48" t="s">
        <v>11</v>
      </c>
      <c r="B37" s="50">
        <v>0.248</v>
      </c>
      <c r="C37" s="50">
        <v>9.7000000000000003E-2</v>
      </c>
      <c r="D37" s="50">
        <v>0.157</v>
      </c>
      <c r="E37" s="48" t="s">
        <v>464</v>
      </c>
    </row>
    <row r="38" spans="1:9" x14ac:dyDescent="0.3">
      <c r="A38" s="48" t="s">
        <v>12</v>
      </c>
      <c r="B38" s="50">
        <v>0.224</v>
      </c>
      <c r="C38" s="50">
        <v>7.0000000000000001E-3</v>
      </c>
      <c r="D38" s="50">
        <v>0.11700000000000001</v>
      </c>
      <c r="E38" s="48" t="s">
        <v>463</v>
      </c>
    </row>
    <row r="39" spans="1:9" x14ac:dyDescent="0.3">
      <c r="A39" s="48" t="s">
        <v>166</v>
      </c>
      <c r="B39" s="50">
        <v>0.20200000000000001</v>
      </c>
      <c r="C39" s="50">
        <v>6.5000000000000002E-2</v>
      </c>
      <c r="D39" s="50">
        <v>0.13500000000000001</v>
      </c>
      <c r="E39" s="48" t="s">
        <v>465</v>
      </c>
    </row>
    <row r="40" spans="1:9" x14ac:dyDescent="0.3">
      <c r="A40" s="47" t="s">
        <v>467</v>
      </c>
    </row>
    <row r="41" spans="1:9" x14ac:dyDescent="0.3">
      <c r="A41" s="48"/>
      <c r="B41" s="48" t="s">
        <v>256</v>
      </c>
      <c r="C41" s="48" t="s">
        <v>257</v>
      </c>
      <c r="D41" s="48" t="s">
        <v>258</v>
      </c>
      <c r="E41" s="48" t="s">
        <v>259</v>
      </c>
    </row>
    <row r="42" spans="1:9" x14ac:dyDescent="0.3">
      <c r="A42" s="48" t="s">
        <v>56</v>
      </c>
      <c r="B42" s="50">
        <v>1.2999999999999999E-2</v>
      </c>
      <c r="C42" s="50">
        <v>0</v>
      </c>
      <c r="D42" s="50">
        <v>4.0000000000000001E-3</v>
      </c>
      <c r="E42" s="48" t="s">
        <v>267</v>
      </c>
    </row>
    <row r="43" spans="1:9" x14ac:dyDescent="0.3">
      <c r="A43" s="48" t="s">
        <v>165</v>
      </c>
      <c r="B43" s="50">
        <v>3.2000000000000001E-2</v>
      </c>
      <c r="C43" s="50">
        <v>0</v>
      </c>
      <c r="D43" s="50">
        <v>1.4E-2</v>
      </c>
      <c r="E43" s="48" t="s">
        <v>267</v>
      </c>
    </row>
    <row r="44" spans="1:9" x14ac:dyDescent="0.3">
      <c r="A44" s="48" t="s">
        <v>10</v>
      </c>
      <c r="B44" s="50">
        <v>2.1000000000000001E-2</v>
      </c>
      <c r="C44" s="50">
        <v>8.0000000000000002E-3</v>
      </c>
      <c r="D44" s="50">
        <v>1.2E-2</v>
      </c>
      <c r="E44" s="48" t="s">
        <v>267</v>
      </c>
    </row>
    <row r="45" spans="1:9" x14ac:dyDescent="0.3">
      <c r="A45" s="48" t="s">
        <v>168</v>
      </c>
      <c r="B45" s="50">
        <v>5.8999999999999997E-2</v>
      </c>
      <c r="C45" s="50">
        <v>4.0000000000000001E-3</v>
      </c>
      <c r="D45" s="50">
        <v>1.7000000000000001E-2</v>
      </c>
      <c r="E45" s="48" t="s">
        <v>267</v>
      </c>
    </row>
    <row r="48" spans="1:9" x14ac:dyDescent="0.3">
      <c r="A48" s="54" t="s">
        <v>73</v>
      </c>
      <c r="B48" s="54" t="s">
        <v>319</v>
      </c>
      <c r="C48" s="54" t="s">
        <v>320</v>
      </c>
      <c r="D48" s="54" t="s">
        <v>321</v>
      </c>
      <c r="E48" s="54" t="s">
        <v>497</v>
      </c>
      <c r="F48" s="54" t="s">
        <v>498</v>
      </c>
      <c r="G48" s="54" t="s">
        <v>499</v>
      </c>
      <c r="H48" s="54" t="s">
        <v>500</v>
      </c>
      <c r="I48" s="54" t="s">
        <v>501</v>
      </c>
    </row>
    <row r="49" spans="1:10" x14ac:dyDescent="0.3">
      <c r="A49" s="54" t="s">
        <v>56</v>
      </c>
      <c r="B49" s="54" t="s">
        <v>393</v>
      </c>
      <c r="C49" s="54">
        <v>16</v>
      </c>
      <c r="D49" s="54">
        <v>122</v>
      </c>
      <c r="E49" s="54" t="s">
        <v>582</v>
      </c>
      <c r="F49" s="54">
        <v>1.4</v>
      </c>
      <c r="G49" s="54">
        <v>1022</v>
      </c>
      <c r="H49" s="54">
        <v>6507</v>
      </c>
      <c r="I49" s="54">
        <v>12906</v>
      </c>
    </row>
    <row r="50" spans="1:10" x14ac:dyDescent="0.3">
      <c r="A50" s="54" t="s">
        <v>8</v>
      </c>
      <c r="B50" s="54" t="s">
        <v>323</v>
      </c>
      <c r="C50" s="54">
        <v>16</v>
      </c>
      <c r="D50" s="54">
        <v>32</v>
      </c>
      <c r="E50" s="54" t="s">
        <v>267</v>
      </c>
      <c r="F50" s="54">
        <v>0.64</v>
      </c>
      <c r="G50" s="54">
        <v>467.2</v>
      </c>
      <c r="H50" s="54">
        <v>5606</v>
      </c>
      <c r="I50" s="54">
        <v>16819</v>
      </c>
    </row>
    <row r="51" spans="1:10" x14ac:dyDescent="0.3">
      <c r="A51" s="54" t="s">
        <v>163</v>
      </c>
      <c r="B51" s="54" t="s">
        <v>323</v>
      </c>
      <c r="C51" s="54">
        <v>16</v>
      </c>
      <c r="D51" s="54">
        <v>32</v>
      </c>
      <c r="E51" s="54" t="s">
        <v>379</v>
      </c>
      <c r="F51" s="54" t="s">
        <v>504</v>
      </c>
      <c r="G51" s="54">
        <v>368.06</v>
      </c>
      <c r="H51" s="54">
        <v>3975</v>
      </c>
      <c r="I51" s="54">
        <v>9938</v>
      </c>
    </row>
    <row r="52" spans="1:10" x14ac:dyDescent="0.3">
      <c r="A52" s="54" t="s">
        <v>9</v>
      </c>
      <c r="B52" s="54" t="s">
        <v>395</v>
      </c>
      <c r="C52" s="54">
        <v>16</v>
      </c>
      <c r="D52" s="54">
        <v>48</v>
      </c>
      <c r="E52" s="54" t="s">
        <v>396</v>
      </c>
      <c r="F52" s="54">
        <v>0.71399999999999997</v>
      </c>
      <c r="G52" s="54">
        <v>480</v>
      </c>
      <c r="H52" s="54">
        <v>5760</v>
      </c>
      <c r="I52" s="54">
        <v>17280</v>
      </c>
    </row>
    <row r="53" spans="1:10" x14ac:dyDescent="0.3">
      <c r="A53" s="54" t="s">
        <v>325</v>
      </c>
      <c r="B53" s="54" t="s">
        <v>506</v>
      </c>
      <c r="C53" s="54" t="s">
        <v>267</v>
      </c>
      <c r="D53" s="54" t="s">
        <v>267</v>
      </c>
      <c r="E53" s="54" t="s">
        <v>267</v>
      </c>
      <c r="F53" s="54" t="s">
        <v>267</v>
      </c>
      <c r="G53" s="54" t="s">
        <v>267</v>
      </c>
      <c r="H53" s="54" t="s">
        <v>267</v>
      </c>
      <c r="I53" s="54" t="s">
        <v>267</v>
      </c>
      <c r="J53" s="47" t="s">
        <v>267</v>
      </c>
    </row>
    <row r="54" spans="1:10" x14ac:dyDescent="0.3">
      <c r="A54" s="54" t="s">
        <v>165</v>
      </c>
      <c r="B54" s="54" t="s">
        <v>583</v>
      </c>
      <c r="C54" s="54">
        <v>16</v>
      </c>
      <c r="D54" s="54">
        <v>64</v>
      </c>
      <c r="E54" s="54">
        <v>40</v>
      </c>
      <c r="F54" s="54">
        <v>1.64</v>
      </c>
      <c r="G54" s="54">
        <v>897.9</v>
      </c>
      <c r="H54" s="54">
        <v>7183</v>
      </c>
      <c r="I54" s="54">
        <v>21550</v>
      </c>
    </row>
    <row r="55" spans="1:10" x14ac:dyDescent="0.3">
      <c r="A55" s="54" t="s">
        <v>10</v>
      </c>
      <c r="B55" s="54" t="s">
        <v>397</v>
      </c>
      <c r="C55" s="54">
        <v>16</v>
      </c>
      <c r="D55" s="54">
        <v>60</v>
      </c>
      <c r="E55" s="54" t="s">
        <v>267</v>
      </c>
      <c r="F55" s="54">
        <v>1.008</v>
      </c>
      <c r="G55" s="54">
        <v>515.38</v>
      </c>
      <c r="H55" s="54">
        <v>6185</v>
      </c>
      <c r="I55" s="54">
        <v>18554</v>
      </c>
    </row>
    <row r="56" spans="1:10" x14ac:dyDescent="0.3">
      <c r="A56" s="54" t="s">
        <v>11</v>
      </c>
      <c r="B56" s="54" t="s">
        <v>398</v>
      </c>
      <c r="C56" s="54">
        <v>16</v>
      </c>
      <c r="D56" s="54">
        <v>120</v>
      </c>
      <c r="E56" s="54">
        <v>1770</v>
      </c>
      <c r="F56" s="54">
        <v>3.24</v>
      </c>
      <c r="G56" s="54">
        <v>2365.1999999999998</v>
      </c>
      <c r="H56" s="54">
        <v>28382</v>
      </c>
      <c r="I56" s="54">
        <v>85147</v>
      </c>
    </row>
    <row r="57" spans="1:10" x14ac:dyDescent="0.3">
      <c r="A57" s="54" t="s">
        <v>12</v>
      </c>
      <c r="B57" s="54" t="s">
        <v>323</v>
      </c>
      <c r="C57" s="54">
        <v>16</v>
      </c>
      <c r="D57" s="54">
        <v>32</v>
      </c>
      <c r="E57" s="54">
        <v>25</v>
      </c>
      <c r="F57" s="54">
        <v>0.75600000000000001</v>
      </c>
      <c r="G57" s="54">
        <v>520.79999999999995</v>
      </c>
      <c r="H57" s="54">
        <v>6250</v>
      </c>
      <c r="I57" s="54">
        <v>18749</v>
      </c>
    </row>
    <row r="58" spans="1:10" x14ac:dyDescent="0.3">
      <c r="A58" s="54" t="s">
        <v>166</v>
      </c>
      <c r="B58" s="54" t="s">
        <v>399</v>
      </c>
      <c r="C58" s="54">
        <v>16</v>
      </c>
      <c r="D58" s="54">
        <v>60</v>
      </c>
      <c r="E58" s="54" t="s">
        <v>394</v>
      </c>
      <c r="F58" s="54">
        <v>1.28</v>
      </c>
      <c r="G58" s="54">
        <v>934.4</v>
      </c>
      <c r="H58" s="54">
        <v>11213</v>
      </c>
      <c r="I58" s="54">
        <v>33638</v>
      </c>
    </row>
    <row r="59" spans="1:10" x14ac:dyDescent="0.3">
      <c r="A59" s="54" t="s">
        <v>13</v>
      </c>
      <c r="B59" s="54" t="s">
        <v>267</v>
      </c>
      <c r="C59" s="54" t="s">
        <v>267</v>
      </c>
      <c r="D59" s="54" t="s">
        <v>267</v>
      </c>
      <c r="E59" s="54" t="s">
        <v>267</v>
      </c>
      <c r="F59" s="54" t="s">
        <v>267</v>
      </c>
      <c r="G59" s="54" t="s">
        <v>267</v>
      </c>
      <c r="H59" s="54" t="s">
        <v>267</v>
      </c>
      <c r="I59" s="54" t="s">
        <v>267</v>
      </c>
    </row>
    <row r="60" spans="1:10" x14ac:dyDescent="0.3">
      <c r="A60" s="54" t="s">
        <v>14</v>
      </c>
      <c r="B60" s="54" t="s">
        <v>400</v>
      </c>
      <c r="C60" s="54">
        <v>16</v>
      </c>
      <c r="D60" s="54">
        <v>112</v>
      </c>
      <c r="E60" s="54" t="s">
        <v>401</v>
      </c>
      <c r="F60" s="54">
        <v>1.387</v>
      </c>
      <c r="G60" s="54">
        <v>1012.51</v>
      </c>
      <c r="H60" s="54">
        <v>12150</v>
      </c>
      <c r="I60" s="54">
        <v>36450</v>
      </c>
    </row>
    <row r="61" spans="1:10" x14ac:dyDescent="0.3">
      <c r="A61" s="54" t="s">
        <v>168</v>
      </c>
      <c r="B61" s="54" t="s">
        <v>323</v>
      </c>
      <c r="C61" s="54">
        <v>16</v>
      </c>
      <c r="D61" s="54">
        <v>32</v>
      </c>
      <c r="E61" s="54" t="s">
        <v>267</v>
      </c>
      <c r="F61" s="54">
        <v>0.45800000000000002</v>
      </c>
      <c r="G61" s="54">
        <v>334.05</v>
      </c>
      <c r="H61" s="54">
        <v>4009</v>
      </c>
      <c r="I61" s="54">
        <v>12026</v>
      </c>
    </row>
    <row r="62" spans="1:10" x14ac:dyDescent="0.3">
      <c r="A62" s="54" t="s">
        <v>15</v>
      </c>
      <c r="B62" s="54" t="s">
        <v>402</v>
      </c>
      <c r="C62" s="54">
        <v>32</v>
      </c>
      <c r="D62" s="54">
        <v>60</v>
      </c>
      <c r="E62" s="54" t="s">
        <v>267</v>
      </c>
      <c r="F62" s="54">
        <v>1.58</v>
      </c>
      <c r="G62" s="54">
        <v>1153.4000000000001</v>
      </c>
      <c r="H62" s="54">
        <v>13841</v>
      </c>
      <c r="I62" s="54">
        <v>41522</v>
      </c>
    </row>
    <row r="63" spans="1:10" x14ac:dyDescent="0.3">
      <c r="A63" s="54" t="s">
        <v>16</v>
      </c>
      <c r="B63" s="54" t="s">
        <v>267</v>
      </c>
      <c r="C63" s="54" t="s">
        <v>267</v>
      </c>
      <c r="D63" s="54" t="s">
        <v>267</v>
      </c>
      <c r="E63" s="54" t="s">
        <v>267</v>
      </c>
      <c r="F63" s="54" t="s">
        <v>267</v>
      </c>
      <c r="G63" s="54" t="s">
        <v>267</v>
      </c>
      <c r="H63" s="54" t="s">
        <v>267</v>
      </c>
      <c r="I63" s="54" t="s">
        <v>267</v>
      </c>
    </row>
    <row r="65" spans="1:3" ht="13.5" customHeight="1" x14ac:dyDescent="0.3">
      <c r="A65" s="67" t="s">
        <v>588</v>
      </c>
      <c r="B65" s="26" t="s">
        <v>515</v>
      </c>
      <c r="C65" s="67" t="s">
        <v>585</v>
      </c>
    </row>
    <row r="66" spans="1:3" x14ac:dyDescent="0.3">
      <c r="A66" s="68"/>
      <c r="B66" s="26" t="s">
        <v>482</v>
      </c>
      <c r="C66" s="68"/>
    </row>
    <row r="67" spans="1:3" x14ac:dyDescent="0.3">
      <c r="A67" s="68"/>
      <c r="B67" s="26" t="s">
        <v>584</v>
      </c>
      <c r="C67" s="68"/>
    </row>
    <row r="68" spans="1:3" ht="40.5" customHeight="1" x14ac:dyDescent="0.3">
      <c r="A68" s="68"/>
      <c r="B68" s="26" t="s">
        <v>482</v>
      </c>
      <c r="C68" s="67" t="s">
        <v>523</v>
      </c>
    </row>
    <row r="69" spans="1:3" ht="13.5" customHeight="1" x14ac:dyDescent="0.3">
      <c r="A69" s="68"/>
      <c r="B69" s="26" t="s">
        <v>481</v>
      </c>
      <c r="C69" s="68"/>
    </row>
    <row r="70" spans="1:3" x14ac:dyDescent="0.3">
      <c r="A70" s="68"/>
      <c r="B70" s="26" t="s">
        <v>584</v>
      </c>
      <c r="C70" s="68"/>
    </row>
    <row r="71" spans="1:3" x14ac:dyDescent="0.3">
      <c r="A71" s="68"/>
      <c r="B71" s="26" t="s">
        <v>526</v>
      </c>
      <c r="C71" s="69"/>
    </row>
    <row r="72" spans="1:3" x14ac:dyDescent="0.3">
      <c r="A72" s="68"/>
      <c r="B72" s="26" t="s">
        <v>517</v>
      </c>
      <c r="C72" s="64" t="s">
        <v>524</v>
      </c>
    </row>
    <row r="73" spans="1:3" ht="13.5" customHeight="1" x14ac:dyDescent="0.3">
      <c r="A73" s="68"/>
      <c r="B73" s="26" t="s">
        <v>586</v>
      </c>
      <c r="C73" s="64"/>
    </row>
    <row r="74" spans="1:3" x14ac:dyDescent="0.3">
      <c r="A74" s="68"/>
      <c r="B74" s="26" t="s">
        <v>519</v>
      </c>
      <c r="C74" s="64"/>
    </row>
    <row r="75" spans="1:3" x14ac:dyDescent="0.3">
      <c r="A75" s="68"/>
      <c r="B75" s="26" t="s">
        <v>587</v>
      </c>
      <c r="C75" s="64"/>
    </row>
    <row r="76" spans="1:3" ht="13.5" customHeight="1" x14ac:dyDescent="0.3">
      <c r="A76" s="70" t="s">
        <v>588</v>
      </c>
      <c r="B76" s="26" t="s">
        <v>482</v>
      </c>
      <c r="C76" s="66" t="s">
        <v>589</v>
      </c>
    </row>
    <row r="77" spans="1:3" x14ac:dyDescent="0.3">
      <c r="A77" s="71"/>
      <c r="B77" s="26" t="s">
        <v>587</v>
      </c>
      <c r="C77" s="66"/>
    </row>
    <row r="78" spans="1:3" ht="13.5" customHeight="1" x14ac:dyDescent="0.3">
      <c r="A78" s="71"/>
      <c r="B78" s="26" t="s">
        <v>553</v>
      </c>
      <c r="C78" s="66"/>
    </row>
    <row r="79" spans="1:3" x14ac:dyDescent="0.3">
      <c r="A79" s="71"/>
      <c r="B79" s="26" t="s">
        <v>519</v>
      </c>
      <c r="C79" s="66" t="s">
        <v>591</v>
      </c>
    </row>
    <row r="80" spans="1:3" x14ac:dyDescent="0.3">
      <c r="A80" s="71"/>
      <c r="B80" s="44" t="s">
        <v>556</v>
      </c>
      <c r="C80" s="66"/>
    </row>
    <row r="81" spans="1:3" ht="13.5" customHeight="1" x14ac:dyDescent="0.3">
      <c r="A81" s="71"/>
      <c r="B81" s="26" t="s">
        <v>515</v>
      </c>
      <c r="C81" s="66"/>
    </row>
    <row r="82" spans="1:3" ht="13.5" customHeight="1" x14ac:dyDescent="0.3">
      <c r="A82" s="71"/>
      <c r="B82" s="26" t="s">
        <v>517</v>
      </c>
      <c r="C82" s="47" t="s">
        <v>590</v>
      </c>
    </row>
    <row r="83" spans="1:3" x14ac:dyDescent="0.3">
      <c r="A83" s="71"/>
      <c r="B83" s="26" t="s">
        <v>517</v>
      </c>
      <c r="C83" s="64" t="s">
        <v>557</v>
      </c>
    </row>
    <row r="84" spans="1:3" ht="13.5" customHeight="1" x14ac:dyDescent="0.3">
      <c r="A84" s="71"/>
      <c r="B84" s="26" t="s">
        <v>491</v>
      </c>
      <c r="C84" s="64"/>
    </row>
    <row r="85" spans="1:3" x14ac:dyDescent="0.3">
      <c r="A85" s="71"/>
      <c r="B85" s="26" t="s">
        <v>481</v>
      </c>
      <c r="C85" s="64"/>
    </row>
    <row r="86" spans="1:3" x14ac:dyDescent="0.3">
      <c r="A86" s="71"/>
      <c r="B86" s="44" t="s">
        <v>555</v>
      </c>
      <c r="C86" s="64"/>
    </row>
    <row r="87" spans="1:3" x14ac:dyDescent="0.3">
      <c r="A87" s="71"/>
      <c r="B87" s="44" t="s">
        <v>519</v>
      </c>
      <c r="C87" s="64"/>
    </row>
    <row r="88" spans="1:3" x14ac:dyDescent="0.3">
      <c r="A88" s="71"/>
      <c r="B88" s="44" t="s">
        <v>556</v>
      </c>
      <c r="C88" s="64"/>
    </row>
  </sheetData>
  <mergeCells count="8">
    <mergeCell ref="A76:A88"/>
    <mergeCell ref="C65:C67"/>
    <mergeCell ref="C68:C71"/>
    <mergeCell ref="C72:C75"/>
    <mergeCell ref="A65:A75"/>
    <mergeCell ref="C76:C78"/>
    <mergeCell ref="C79:C81"/>
    <mergeCell ref="C83:C88"/>
  </mergeCells>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18</vt:i4>
      </vt:variant>
    </vt:vector>
  </HeadingPairs>
  <TitlesOfParts>
    <vt:vector size="18" baseType="lpstr">
      <vt:lpstr>price 비교</vt:lpstr>
      <vt:lpstr>VM(small~2xlarge)</vt:lpstr>
      <vt:lpstr>참고</vt:lpstr>
      <vt:lpstr>분석기준</vt:lpstr>
      <vt:lpstr>pp_small_linux</vt:lpstr>
      <vt:lpstr>pp_medium_linux</vt:lpstr>
      <vt:lpstr>pp_large</vt:lpstr>
      <vt:lpstr>pp_xlarge</vt:lpstr>
      <vt:lpstr>pp_2xlarge</vt:lpstr>
      <vt:lpstr>sum_cpu_memory</vt:lpstr>
      <vt:lpstr>sum_cpu</vt:lpstr>
      <vt:lpstr>sum_memory</vt:lpstr>
      <vt:lpstr>sum_ind_task</vt:lpstr>
      <vt:lpstr>Sheet9</vt:lpstr>
      <vt:lpstr>Sheet1</vt:lpstr>
      <vt:lpstr>Sheet3</vt:lpstr>
      <vt:lpstr>Sheet2</vt:lpstr>
      <vt:lpstr>Sheet4</vt:lpstr>
    </vt:vector>
  </TitlesOfParts>
  <Company>SKCC</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SKCC_USER</dc:creator>
  <cp:lastModifiedBy>Windows 사용자</cp:lastModifiedBy>
  <dcterms:created xsi:type="dcterms:W3CDTF">2015-06-22T11:01:15Z</dcterms:created>
  <dcterms:modified xsi:type="dcterms:W3CDTF">2015-06-26T04:11:38Z</dcterms:modified>
</cp:coreProperties>
</file>